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enao\Desktop\Datos Abiertos\2019\Ejecución Presupuestaria 2018\Datos\Diciembre\"/>
    </mc:Choice>
  </mc:AlternateContent>
  <bookViews>
    <workbookView xWindow="0" yWindow="0" windowWidth="19320" windowHeight="11760"/>
  </bookViews>
  <sheets>
    <sheet name="Ejecucion " sheetId="3" r:id="rId1"/>
  </sheets>
  <definedNames>
    <definedName name="_xlnm.Print_Titles" localSheetId="0">'Ejecucion 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" i="3" l="1"/>
  <c r="L9" i="3"/>
  <c r="K9" i="3"/>
  <c r="J9" i="3"/>
  <c r="I9" i="3"/>
  <c r="H9" i="3"/>
  <c r="G9" i="3"/>
  <c r="F9" i="3"/>
  <c r="E9" i="3"/>
  <c r="D9" i="3"/>
  <c r="C9" i="3"/>
  <c r="B9" i="3"/>
  <c r="G15" i="3"/>
  <c r="E66" i="3"/>
  <c r="D66" i="3"/>
  <c r="C66" i="3"/>
  <c r="B66" i="3"/>
  <c r="E61" i="3"/>
  <c r="D61" i="3"/>
  <c r="C61" i="3"/>
  <c r="B61" i="3"/>
  <c r="E51" i="3"/>
  <c r="D51" i="3"/>
  <c r="C51" i="3"/>
  <c r="B51" i="3"/>
  <c r="D25" i="3"/>
  <c r="C25" i="3"/>
  <c r="B25" i="3"/>
  <c r="D15" i="3"/>
  <c r="C15" i="3"/>
  <c r="B15" i="3"/>
  <c r="E15" i="3"/>
  <c r="N9" i="3" l="1"/>
  <c r="N73" i="3"/>
  <c r="N66" i="3"/>
  <c r="M66" i="3"/>
  <c r="L66" i="3"/>
  <c r="K66" i="3"/>
  <c r="J66" i="3"/>
  <c r="I66" i="3"/>
  <c r="H66" i="3"/>
  <c r="G66" i="3"/>
  <c r="F66" i="3"/>
  <c r="N61" i="3"/>
  <c r="M61" i="3"/>
  <c r="L61" i="3"/>
  <c r="K61" i="3"/>
  <c r="J61" i="3"/>
  <c r="I61" i="3"/>
  <c r="H61" i="3"/>
  <c r="G61" i="3"/>
  <c r="F61" i="3"/>
  <c r="M51" i="3"/>
  <c r="L51" i="3"/>
  <c r="K51" i="3"/>
  <c r="J51" i="3"/>
  <c r="I51" i="3"/>
  <c r="H51" i="3"/>
  <c r="G51" i="3"/>
  <c r="F51" i="3"/>
  <c r="N43" i="3"/>
  <c r="M43" i="3"/>
  <c r="L43" i="3"/>
  <c r="K43" i="3"/>
  <c r="J43" i="3"/>
  <c r="I43" i="3"/>
  <c r="H43" i="3"/>
  <c r="G43" i="3"/>
  <c r="F43" i="3"/>
  <c r="E43" i="3"/>
  <c r="M35" i="3"/>
  <c r="L35" i="3"/>
  <c r="K35" i="3"/>
  <c r="J35" i="3"/>
  <c r="I35" i="3"/>
  <c r="H35" i="3"/>
  <c r="G35" i="3"/>
  <c r="F35" i="3"/>
  <c r="E35" i="3"/>
  <c r="M25" i="3"/>
  <c r="L25" i="3"/>
  <c r="K25" i="3"/>
  <c r="J25" i="3"/>
  <c r="I25" i="3"/>
  <c r="H25" i="3"/>
  <c r="G25" i="3"/>
  <c r="F25" i="3"/>
  <c r="E25" i="3"/>
  <c r="M15" i="3"/>
  <c r="L15" i="3"/>
  <c r="K15" i="3"/>
  <c r="J15" i="3"/>
  <c r="I15" i="3"/>
  <c r="H15" i="3"/>
  <c r="F15" i="3"/>
  <c r="N86" i="3"/>
  <c r="N59" i="3"/>
  <c r="N56" i="3"/>
  <c r="N52" i="3"/>
  <c r="N51" i="3" s="1"/>
  <c r="N41" i="3"/>
  <c r="N35" i="3" s="1"/>
  <c r="N34" i="3"/>
  <c r="N32" i="3"/>
  <c r="N31" i="3"/>
  <c r="N30" i="3"/>
  <c r="N29" i="3"/>
  <c r="N28" i="3"/>
  <c r="N27" i="3"/>
  <c r="N26" i="3"/>
  <c r="N25" i="3" s="1"/>
  <c r="N23" i="3"/>
  <c r="N22" i="3"/>
  <c r="N21" i="3"/>
  <c r="N20" i="3"/>
  <c r="N19" i="3"/>
  <c r="N18" i="3"/>
  <c r="N17" i="3"/>
  <c r="N16" i="3"/>
  <c r="N15" i="3" s="1"/>
  <c r="N14" i="3"/>
  <c r="N13" i="3"/>
  <c r="N12" i="3"/>
  <c r="N11" i="3"/>
  <c r="N10" i="3"/>
</calcChain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<sst xmlns="http://schemas.openxmlformats.org/spreadsheetml/2006/main" count="104" uniqueCount="104">
  <si>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</si>
  <si>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</si>
  <si>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</si>
  <si>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</si>
  <si>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</si>
  <si>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</si>
  <si>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</si>
  <si>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</si>
  <si>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</si>
  <si>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</si>
  <si>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</si>
  <si>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</si>
  <si>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</si>
  <si>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</si>
  <si>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</si>
  <si>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</si>
  <si>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</si>
  <si>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</si>
  <si>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</si>
  <si>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</si>
  <si>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</si>
  <si>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</si>
  <si>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</si>
  <si>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</si>
  <si>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</si>
  <si>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</si>
  <si>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</si>
  <si>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</si>
  <si>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</si>
  <si>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</si>
  <si>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</si>
  <si>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</si>
  <si>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</si>
  <si>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</si>
  <si>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</si>
  <si>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</si>
  <si>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</si>
  <si>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</si>
  <si>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</si>
  <si>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</si>
  <si>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</si>
  <si>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</si>
  <si>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</si>
  <si>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</si>
  <si>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</si>
  <si>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</si>
  <si>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</si>
  <si>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</si>
  <si>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</si>
  <si>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</si>
  <si>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</si>
  <si>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</si>
  <si>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</si>
  <si>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</si>
  <si>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</si>
  <si>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</si>
  <si>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</si>
  <si>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</si>
  <si>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</si>
  <si>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</si>
  <si>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</si>
  <si>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</si>
  <si>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</si>
  <si>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</si>
  <si>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</si>
  <si>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</si>
  <si>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</si>
  <si>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</si>
  <si>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</si>
  <si>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</si>
  <si>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</si>
  <si>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</si>
  <si>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</si>
  <si>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</si>
  <si>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</si>
  <si>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</si>
  <si>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</si>
  <si>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</si>
  <si>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</si>
  <si>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</si>
  <si>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</si>
  <si>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</si>
  <si>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</si>
  <si>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</si>
  <si>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</si>
  <si>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</si>
  <si>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</si>
  <si>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</si>
  <si>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</si>
  <si>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</si>
  <si>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</si>
  <si>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</si>
  <si>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Ejecución de Gastos y Aplicaciones Financieras </t>
  </si>
  <si>
    <t>TOTAL</t>
  </si>
  <si>
    <t>DIRECCION DE INFORMACION Y DEFENSA DE LOS AFILIADOS A LA SEGURIDAD SOCIAL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</si>
  <si>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</si>
  <si>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</si>
  <si>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</si>
  <si>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</si>
  <si>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</si>
  <si>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Nélsida Marmolejos</t>
  </si>
  <si>
    <t>Miledy Jardines</t>
  </si>
  <si>
    <t>Directora</t>
  </si>
  <si>
    <t>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</si>
</sst>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164" fontId="1" fillId="0" borderId="4" xfId="1" applyFont="1" applyBorder="1" applyAlignment="1">
      <alignment horizontal="left" vertical="center" wrapText="1"/>
    </xf>
    <xf numFmtId="0" fontId="0" fillId="0" borderId="5" xfId="0" applyBorder="1"/>
    <xf numFmtId="164" fontId="0" fillId="0" borderId="5" xfId="1" applyFont="1" applyBorder="1" applyAlignment="1">
      <alignment vertical="center" wrapText="1"/>
    </xf>
    <xf numFmtId="0" fontId="5" fillId="0" borderId="5" xfId="0" applyNumberFormat="1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164" fontId="1" fillId="0" borderId="5" xfId="1" applyFont="1" applyBorder="1" applyAlignment="1">
      <alignment vertical="center" wrapText="1"/>
    </xf>
    <xf numFmtId="164" fontId="4" fillId="0" borderId="5" xfId="1" applyFont="1" applyBorder="1" applyAlignment="1">
      <alignment vertical="center" wrapText="1"/>
    </xf>
    <xf numFmtId="164" fontId="1" fillId="0" borderId="6" xfId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showGridLines="0" tabSelected="1" zoomScaleNormal="100" workbookViewId="0">
      <pane xSplit="1" ySplit="7" topLeftCell="H50" activePane="bottomRight" state="frozen"/>
      <selection pane="topRight" activeCell="B1" sqref="B1"/>
      <selection pane="bottomLeft" activeCell="A8" sqref="A8"/>
      <selection pane="bottomRight" activeCell="Q73" sqref="Q73"/>
    </sheetView>
  </sheetViews>
  <sheetFormatPr baseColWidth="10" defaultColWidth="9.140625" defaultRowHeight="15"/>
  <cols>
    <col min="1" max="1" width="40" customWidth="1"/>
    <col min="2" max="2" width="12.5703125" bestFit="1" customWidth="1"/>
    <col min="3" max="12" width="13.5703125" bestFit="1" customWidth="1"/>
    <col min="13" max="13" width="13.5703125" customWidth="1"/>
    <col min="14" max="15" width="14.5703125" bestFit="1" customWidth="1"/>
  </cols>
  <sheetData>
    <row r="1" spans="1:14" ht="18.7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5.75" customHeight="1">
      <c r="A2" s="22" t="s">
        <v>94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8.75">
      <c r="A3" s="21">
        <v>2018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5.75">
      <c r="A4" s="22" t="s">
        <v>92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>
      <c r="A5" s="23" t="s">
        <v>36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7" spans="1:14" ht="15.75">
      <c r="A7" s="8" t="s">
        <v>0</v>
      </c>
      <c r="B7" s="10" t="s">
        <v>79</v>
      </c>
      <c r="C7" s="10" t="s">
        <v>80</v>
      </c>
      <c r="D7" s="10" t="s">
        <v>81</v>
      </c>
      <c r="E7" s="10" t="s">
        <v>82</v>
      </c>
      <c r="F7" s="10" t="s">
        <v>83</v>
      </c>
      <c r="G7" s="10" t="s">
        <v>84</v>
      </c>
      <c r="H7" s="10" t="s">
        <v>85</v>
      </c>
      <c r="I7" s="10" t="s">
        <v>86</v>
      </c>
      <c r="J7" s="10" t="s">
        <v>87</v>
      </c>
      <c r="K7" s="10" t="s">
        <v>88</v>
      </c>
      <c r="L7" s="10" t="s">
        <v>89</v>
      </c>
      <c r="M7" s="10" t="s">
        <v>90</v>
      </c>
      <c r="N7" s="10" t="s">
        <v>93</v>
      </c>
    </row>
    <row r="8" spans="1:14">
      <c r="A8" s="1" t="s">
        <v>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</row>
    <row r="9" spans="1:14" ht="30">
      <c r="A9" s="2" t="s">
        <v>2</v>
      </c>
      <c r="B9" s="18">
        <f>SUM(B10:B14)</f>
        <v>8365659.0899999999</v>
      </c>
      <c r="C9" s="18">
        <f t="shared" ref="C9:M9" si="0">SUM(C10:C14)</f>
        <v>8373507.3199999994</v>
      </c>
      <c r="D9" s="18">
        <f t="shared" si="0"/>
        <v>18742338.010000002</v>
      </c>
      <c r="E9" s="18">
        <f t="shared" si="0"/>
        <v>9461539.1899999995</v>
      </c>
      <c r="F9" s="18">
        <f t="shared" si="0"/>
        <v>8469842.2599999998</v>
      </c>
      <c r="G9" s="18">
        <f t="shared" si="0"/>
        <v>8494019.3099999987</v>
      </c>
      <c r="H9" s="18">
        <f t="shared" si="0"/>
        <v>8323174.8200000003</v>
      </c>
      <c r="I9" s="18">
        <f t="shared" si="0"/>
        <v>8784248.4800000004</v>
      </c>
      <c r="J9" s="18">
        <f t="shared" si="0"/>
        <v>16500749.189999999</v>
      </c>
      <c r="K9" s="18">
        <f t="shared" si="0"/>
        <v>11585072.720000001</v>
      </c>
      <c r="L9" s="18">
        <f t="shared" si="0"/>
        <v>16485444.34</v>
      </c>
      <c r="M9" s="18">
        <f t="shared" si="0"/>
        <v>9532633.3499999996</v>
      </c>
      <c r="N9" s="18">
        <f>SUM(B9:M9)</f>
        <v>133118228.08</v>
      </c>
    </row>
    <row r="10" spans="1:14">
      <c r="A10" s="4" t="s">
        <v>3</v>
      </c>
      <c r="B10" s="13">
        <v>7285203.6799999997</v>
      </c>
      <c r="C10" s="13">
        <v>7187203.6799999997</v>
      </c>
      <c r="D10" s="13">
        <v>9486001.5</v>
      </c>
      <c r="E10" s="13">
        <v>8045450.25</v>
      </c>
      <c r="F10" s="13">
        <v>7245245.79</v>
      </c>
      <c r="G10" s="13">
        <v>7264396.9299999997</v>
      </c>
      <c r="H10" s="13">
        <v>7203757.4000000004</v>
      </c>
      <c r="I10" s="13">
        <v>7483544.5999999996</v>
      </c>
      <c r="J10" s="13">
        <v>7632379.6299999999</v>
      </c>
      <c r="K10" s="13">
        <v>10035167.67</v>
      </c>
      <c r="L10" s="13">
        <v>15213843.99</v>
      </c>
      <c r="M10" s="13">
        <v>8133824.3700000001</v>
      </c>
      <c r="N10" s="19">
        <f t="shared" ref="N10:N14" si="1">SUM(B10:M10)</f>
        <v>102216019.48999999</v>
      </c>
    </row>
    <row r="11" spans="1:14">
      <c r="A11" s="4" t="s">
        <v>4</v>
      </c>
      <c r="B11" s="13">
        <v>6000</v>
      </c>
      <c r="C11" s="13">
        <v>24360</v>
      </c>
      <c r="D11" s="13">
        <v>8012787.1399999997</v>
      </c>
      <c r="E11" s="13">
        <v>114720</v>
      </c>
      <c r="F11" s="13">
        <v>90360</v>
      </c>
      <c r="G11" s="13">
        <v>90360</v>
      </c>
      <c r="H11" s="13">
        <v>66000</v>
      </c>
      <c r="I11" s="13">
        <v>108630</v>
      </c>
      <c r="J11" s="13">
        <v>7745358.7000000002</v>
      </c>
      <c r="K11" s="13">
        <v>114415.5</v>
      </c>
      <c r="L11" s="13">
        <v>87315</v>
      </c>
      <c r="M11" s="13">
        <v>150015</v>
      </c>
      <c r="N11" s="19">
        <f t="shared" si="1"/>
        <v>16610321.34</v>
      </c>
    </row>
    <row r="12" spans="1:14" ht="30">
      <c r="A12" s="4" t="s">
        <v>37</v>
      </c>
      <c r="B12" s="13">
        <v>0</v>
      </c>
      <c r="C12" s="13">
        <v>104400</v>
      </c>
      <c r="D12" s="13">
        <v>0</v>
      </c>
      <c r="E12" s="13">
        <v>104400</v>
      </c>
      <c r="F12" s="13">
        <v>52200</v>
      </c>
      <c r="G12" s="13">
        <v>52200</v>
      </c>
      <c r="H12" s="13">
        <v>0</v>
      </c>
      <c r="I12" s="13">
        <v>104400</v>
      </c>
      <c r="J12" s="13">
        <v>0</v>
      </c>
      <c r="K12" s="13">
        <v>104400</v>
      </c>
      <c r="L12" s="13">
        <v>52200</v>
      </c>
      <c r="M12" s="13">
        <v>52200</v>
      </c>
      <c r="N12" s="19">
        <f t="shared" si="1"/>
        <v>626400</v>
      </c>
    </row>
    <row r="13" spans="1:14" ht="30">
      <c r="A13" s="4" t="s">
        <v>5</v>
      </c>
      <c r="B13" s="13">
        <v>0</v>
      </c>
      <c r="C13" s="13">
        <v>0</v>
      </c>
      <c r="D13" s="13">
        <v>174000</v>
      </c>
      <c r="E13" s="13">
        <v>0</v>
      </c>
      <c r="F13" s="13">
        <v>0</v>
      </c>
      <c r="G13" s="13">
        <v>17500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9">
        <f t="shared" si="1"/>
        <v>191500</v>
      </c>
    </row>
    <row r="14" spans="1:14" ht="30">
      <c r="A14" s="4" t="s">
        <v>6</v>
      </c>
      <c r="B14" s="13">
        <v>1074455.4099999999</v>
      </c>
      <c r="C14" s="13">
        <v>1057543.6399999999</v>
      </c>
      <c r="D14" s="13">
        <v>1069549.3700000001</v>
      </c>
      <c r="E14" s="13">
        <v>1196968.94</v>
      </c>
      <c r="F14" s="13">
        <v>1082036.47</v>
      </c>
      <c r="G14" s="13">
        <v>1069562.3799999999</v>
      </c>
      <c r="H14" s="13">
        <v>1053417.42</v>
      </c>
      <c r="I14" s="13">
        <v>1087673.8799999999</v>
      </c>
      <c r="J14" s="13">
        <v>1123010.8600000001</v>
      </c>
      <c r="K14" s="13">
        <v>1331089.55</v>
      </c>
      <c r="L14" s="13">
        <v>1132085.3500000001</v>
      </c>
      <c r="M14" s="13">
        <v>1196593.98</v>
      </c>
      <c r="N14" s="19">
        <f t="shared" si="1"/>
        <v>13473987.249999998</v>
      </c>
    </row>
    <row r="15" spans="1:14">
      <c r="A15" s="2" t="s">
        <v>7</v>
      </c>
      <c r="B15" s="18">
        <f t="shared" ref="B15:D15" si="2">SUM(B16:B24)</f>
        <v>476907.78</v>
      </c>
      <c r="C15" s="18">
        <f t="shared" si="2"/>
        <v>1879697.06</v>
      </c>
      <c r="D15" s="18">
        <f t="shared" si="2"/>
        <v>2085629.42</v>
      </c>
      <c r="E15" s="18">
        <f>SUM(E16:E24)</f>
        <v>3305897.45</v>
      </c>
      <c r="F15" s="18">
        <f t="shared" ref="F15:N15" si="3">SUM(F16:F24)</f>
        <v>1757708.3</v>
      </c>
      <c r="G15" s="18">
        <f>SUM(G16:G24)</f>
        <v>6758708.2800000003</v>
      </c>
      <c r="H15" s="18">
        <f t="shared" si="3"/>
        <v>3728625.0999999996</v>
      </c>
      <c r="I15" s="18">
        <f t="shared" si="3"/>
        <v>2999288.89</v>
      </c>
      <c r="J15" s="18">
        <f t="shared" si="3"/>
        <v>1791449.62</v>
      </c>
      <c r="K15" s="18">
        <f t="shared" si="3"/>
        <v>2535513.46</v>
      </c>
      <c r="L15" s="18">
        <f t="shared" si="3"/>
        <v>2161936.84</v>
      </c>
      <c r="M15" s="18">
        <f t="shared" si="3"/>
        <v>3087023.87</v>
      </c>
      <c r="N15" s="18">
        <f t="shared" si="3"/>
        <v>32568386.070000004</v>
      </c>
    </row>
    <row r="16" spans="1:14">
      <c r="A16" s="4" t="s">
        <v>8</v>
      </c>
      <c r="B16" s="13">
        <v>476907.78</v>
      </c>
      <c r="C16" s="13">
        <v>795831.46</v>
      </c>
      <c r="D16" s="13">
        <v>1004123.22</v>
      </c>
      <c r="E16" s="13">
        <v>1316803.6200000001</v>
      </c>
      <c r="F16" s="13">
        <v>918928.44</v>
      </c>
      <c r="G16" s="13">
        <v>989013.97</v>
      </c>
      <c r="H16" s="13">
        <v>741636.42</v>
      </c>
      <c r="I16" s="13">
        <v>1306049.17</v>
      </c>
      <c r="J16" s="13">
        <v>530323.66</v>
      </c>
      <c r="K16" s="13">
        <v>1321086.1299999999</v>
      </c>
      <c r="L16" s="13">
        <v>666796.85</v>
      </c>
      <c r="M16" s="13">
        <v>1051505.74</v>
      </c>
      <c r="N16" s="19">
        <f t="shared" ref="N16:N23" si="4">SUM(B16:M16)</f>
        <v>11119006.459999999</v>
      </c>
    </row>
    <row r="17" spans="1:14" ht="30">
      <c r="A17" s="4" t="s">
        <v>9</v>
      </c>
      <c r="B17" s="13">
        <v>0</v>
      </c>
      <c r="C17" s="13">
        <v>0</v>
      </c>
      <c r="D17" s="13">
        <v>9414.39</v>
      </c>
      <c r="E17" s="13">
        <v>21007.5</v>
      </c>
      <c r="F17" s="13">
        <v>0</v>
      </c>
      <c r="G17" s="13">
        <v>4002561.37</v>
      </c>
      <c r="H17" s="13">
        <v>1048897.52</v>
      </c>
      <c r="I17" s="13">
        <v>13400.08</v>
      </c>
      <c r="J17" s="13">
        <v>282821.03999999998</v>
      </c>
      <c r="K17" s="13">
        <v>0</v>
      </c>
      <c r="L17" s="13">
        <v>11224.82</v>
      </c>
      <c r="M17" s="13">
        <v>46610</v>
      </c>
      <c r="N17" s="19">
        <f t="shared" si="4"/>
        <v>5435936.7200000007</v>
      </c>
    </row>
    <row r="18" spans="1:14">
      <c r="A18" s="4" t="s">
        <v>10</v>
      </c>
      <c r="B18" s="13">
        <v>0</v>
      </c>
      <c r="C18" s="13">
        <v>16477.22</v>
      </c>
      <c r="D18" s="13">
        <v>21050</v>
      </c>
      <c r="E18" s="13">
        <v>164314.51999999999</v>
      </c>
      <c r="F18" s="13">
        <v>0</v>
      </c>
      <c r="G18" s="13">
        <v>548553.12</v>
      </c>
      <c r="H18" s="13">
        <v>0</v>
      </c>
      <c r="I18" s="13">
        <v>26200</v>
      </c>
      <c r="J18" s="13">
        <v>164712.24</v>
      </c>
      <c r="K18" s="13">
        <v>44650</v>
      </c>
      <c r="L18" s="13">
        <v>94250</v>
      </c>
      <c r="M18" s="13">
        <v>0</v>
      </c>
      <c r="N18" s="19">
        <f t="shared" si="4"/>
        <v>1080207.1000000001</v>
      </c>
    </row>
    <row r="19" spans="1:14" ht="18" customHeight="1">
      <c r="A19" s="4" t="s">
        <v>11</v>
      </c>
      <c r="B19" s="13">
        <v>0</v>
      </c>
      <c r="C19" s="13">
        <v>23070</v>
      </c>
      <c r="D19" s="13">
        <v>10810</v>
      </c>
      <c r="E19" s="13">
        <v>139849</v>
      </c>
      <c r="F19" s="13">
        <v>73094</v>
      </c>
      <c r="G19" s="13">
        <v>86310</v>
      </c>
      <c r="H19" s="13">
        <v>111206</v>
      </c>
      <c r="I19" s="13">
        <v>35729</v>
      </c>
      <c r="J19" s="13">
        <v>95259</v>
      </c>
      <c r="K19" s="13">
        <v>60692</v>
      </c>
      <c r="L19" s="13">
        <v>88919</v>
      </c>
      <c r="M19" s="13">
        <v>10955</v>
      </c>
      <c r="N19" s="19">
        <f t="shared" si="4"/>
        <v>735893</v>
      </c>
    </row>
    <row r="20" spans="1:14">
      <c r="A20" s="4" t="s">
        <v>12</v>
      </c>
      <c r="B20" s="13">
        <v>0</v>
      </c>
      <c r="C20" s="13">
        <v>1038018.38</v>
      </c>
      <c r="D20" s="13">
        <v>551644.5</v>
      </c>
      <c r="E20" s="13">
        <v>459731.46</v>
      </c>
      <c r="F20" s="13">
        <v>700639.74</v>
      </c>
      <c r="G20" s="13">
        <v>1443390.43</v>
      </c>
      <c r="H20" s="13">
        <v>815918.81</v>
      </c>
      <c r="I20" s="13">
        <v>1145219.07</v>
      </c>
      <c r="J20" s="13">
        <v>477361.78</v>
      </c>
      <c r="K20" s="13">
        <v>942672.28</v>
      </c>
      <c r="L20" s="13">
        <v>1019476.56</v>
      </c>
      <c r="M20" s="13">
        <v>779960.24</v>
      </c>
      <c r="N20" s="19">
        <f t="shared" si="4"/>
        <v>9374033.2500000019</v>
      </c>
    </row>
    <row r="21" spans="1:14">
      <c r="A21" s="4" t="s">
        <v>13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7990</v>
      </c>
      <c r="H21" s="13">
        <v>3493</v>
      </c>
      <c r="I21" s="13">
        <v>217196.91</v>
      </c>
      <c r="J21" s="13">
        <v>0</v>
      </c>
      <c r="K21" s="13">
        <v>0</v>
      </c>
      <c r="L21" s="13">
        <v>0</v>
      </c>
      <c r="M21" s="13">
        <v>176741.37</v>
      </c>
      <c r="N21" s="19">
        <f t="shared" si="4"/>
        <v>405421.28</v>
      </c>
    </row>
    <row r="22" spans="1:14" ht="45">
      <c r="A22" s="4" t="s">
        <v>14</v>
      </c>
      <c r="B22" s="13">
        <v>0</v>
      </c>
      <c r="C22" s="13">
        <v>6300</v>
      </c>
      <c r="D22" s="13">
        <v>458320.31</v>
      </c>
      <c r="E22" s="13">
        <v>540138.88</v>
      </c>
      <c r="F22" s="13">
        <v>26752.28</v>
      </c>
      <c r="G22" s="13">
        <v>-417091.98</v>
      </c>
      <c r="H22" s="13">
        <v>609475.81999999995</v>
      </c>
      <c r="I22" s="13">
        <v>74448.11</v>
      </c>
      <c r="J22" s="13">
        <v>114204.38</v>
      </c>
      <c r="K22" s="13">
        <v>50085.38</v>
      </c>
      <c r="L22" s="13">
        <v>56981.98</v>
      </c>
      <c r="M22" s="13">
        <v>33505</v>
      </c>
      <c r="N22" s="19">
        <f t="shared" si="4"/>
        <v>1553120.1600000001</v>
      </c>
    </row>
    <row r="23" spans="1:14" ht="30">
      <c r="A23" s="4" t="s">
        <v>15</v>
      </c>
      <c r="B23" s="13">
        <v>0</v>
      </c>
      <c r="C23" s="13">
        <v>0</v>
      </c>
      <c r="D23" s="13">
        <v>30267</v>
      </c>
      <c r="E23" s="13">
        <v>664052.47</v>
      </c>
      <c r="F23" s="13">
        <v>38293.839999999997</v>
      </c>
      <c r="G23" s="13">
        <v>97981.37</v>
      </c>
      <c r="H23" s="13">
        <v>397997.53</v>
      </c>
      <c r="I23" s="13">
        <v>181046.55</v>
      </c>
      <c r="J23" s="13">
        <v>126767.52</v>
      </c>
      <c r="K23" s="13">
        <v>116327.67</v>
      </c>
      <c r="L23" s="13">
        <v>224287.63</v>
      </c>
      <c r="M23" s="13">
        <v>987746.52</v>
      </c>
      <c r="N23" s="19">
        <f t="shared" si="4"/>
        <v>2864768.1</v>
      </c>
    </row>
    <row r="24" spans="1:14" ht="30">
      <c r="A24" s="4" t="s">
        <v>38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2" t="s">
        <v>16</v>
      </c>
      <c r="B25" s="18">
        <f t="shared" ref="B25:D25" si="5">SUM(B26:B34)</f>
        <v>0</v>
      </c>
      <c r="C25" s="18">
        <f t="shared" si="5"/>
        <v>584116.80000000005</v>
      </c>
      <c r="D25" s="18">
        <f t="shared" si="5"/>
        <v>1291734.8</v>
      </c>
      <c r="E25" s="18">
        <f>SUM(E26:E34)</f>
        <v>389502.4</v>
      </c>
      <c r="F25" s="18">
        <f t="shared" ref="F25:N25" si="6">SUM(F26:F34)</f>
        <v>891362.45</v>
      </c>
      <c r="G25" s="18">
        <f t="shared" si="6"/>
        <v>1072334.26</v>
      </c>
      <c r="H25" s="18">
        <f t="shared" si="6"/>
        <v>1123746.1599999999</v>
      </c>
      <c r="I25" s="18">
        <f t="shared" si="6"/>
        <v>1350737.2999999998</v>
      </c>
      <c r="J25" s="18">
        <f t="shared" si="6"/>
        <v>961658.57</v>
      </c>
      <c r="K25" s="18">
        <f t="shared" si="6"/>
        <v>2437796.89</v>
      </c>
      <c r="L25" s="18">
        <f t="shared" si="6"/>
        <v>207765.8</v>
      </c>
      <c r="M25" s="18">
        <f t="shared" si="6"/>
        <v>4793442.91</v>
      </c>
      <c r="N25" s="18">
        <f t="shared" si="6"/>
        <v>15104198.34</v>
      </c>
    </row>
    <row r="26" spans="1:14" ht="30">
      <c r="A26" s="4" t="s">
        <v>17</v>
      </c>
      <c r="B26" s="13">
        <v>0</v>
      </c>
      <c r="C26" s="13">
        <v>94116.800000000003</v>
      </c>
      <c r="D26" s="13">
        <v>259859.8</v>
      </c>
      <c r="E26" s="13">
        <v>219291.78</v>
      </c>
      <c r="F26" s="13">
        <v>230018.3</v>
      </c>
      <c r="G26" s="13">
        <v>302999.71000000002</v>
      </c>
      <c r="H26" s="13">
        <v>12115.2</v>
      </c>
      <c r="I26" s="13">
        <v>348947.25</v>
      </c>
      <c r="J26" s="13">
        <v>255253.72</v>
      </c>
      <c r="K26" s="13">
        <v>577886.89</v>
      </c>
      <c r="L26" s="13">
        <v>94139</v>
      </c>
      <c r="M26" s="13">
        <v>799292.94</v>
      </c>
      <c r="N26" s="19">
        <f t="shared" ref="N26:N32" si="7">SUM(B26:M26)</f>
        <v>3193921.3899999997</v>
      </c>
    </row>
    <row r="27" spans="1:14">
      <c r="A27" s="4" t="s">
        <v>18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35249</v>
      </c>
      <c r="H27" s="13">
        <v>0</v>
      </c>
      <c r="I27" s="13">
        <v>31506</v>
      </c>
      <c r="J27" s="13">
        <v>236</v>
      </c>
      <c r="K27" s="13">
        <v>0</v>
      </c>
      <c r="L27" s="13">
        <v>0</v>
      </c>
      <c r="M27" s="13">
        <v>0</v>
      </c>
      <c r="N27" s="19">
        <f t="shared" si="7"/>
        <v>66991</v>
      </c>
    </row>
    <row r="28" spans="1:14" ht="30">
      <c r="A28" s="4" t="s">
        <v>19</v>
      </c>
      <c r="B28" s="13">
        <v>0</v>
      </c>
      <c r="C28" s="13">
        <v>0</v>
      </c>
      <c r="D28" s="13">
        <v>0</v>
      </c>
      <c r="E28" s="13">
        <v>20864.28</v>
      </c>
      <c r="F28" s="13">
        <v>725.85</v>
      </c>
      <c r="G28" s="13">
        <v>28182.880000000001</v>
      </c>
      <c r="H28" s="13">
        <v>225917.72</v>
      </c>
      <c r="I28" s="13">
        <v>138457.17000000001</v>
      </c>
      <c r="J28" s="13">
        <v>30611.24</v>
      </c>
      <c r="K28" s="13">
        <v>96305</v>
      </c>
      <c r="L28" s="13">
        <v>27973.1</v>
      </c>
      <c r="M28" s="13">
        <v>0</v>
      </c>
      <c r="N28" s="19">
        <f t="shared" si="7"/>
        <v>569037.24</v>
      </c>
    </row>
    <row r="29" spans="1:14">
      <c r="A29" s="4" t="s">
        <v>20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403.6</v>
      </c>
      <c r="K29" s="13">
        <v>0</v>
      </c>
      <c r="L29" s="13">
        <v>190</v>
      </c>
      <c r="M29" s="13">
        <v>0</v>
      </c>
      <c r="N29" s="19">
        <f t="shared" si="7"/>
        <v>593.6</v>
      </c>
    </row>
    <row r="30" spans="1:14" ht="30">
      <c r="A30" s="4" t="s">
        <v>21</v>
      </c>
      <c r="B30" s="13">
        <v>0</v>
      </c>
      <c r="C30" s="13">
        <v>0</v>
      </c>
      <c r="D30" s="13">
        <v>0</v>
      </c>
      <c r="E30" s="13">
        <v>4875.3</v>
      </c>
      <c r="F30" s="13">
        <v>0</v>
      </c>
      <c r="G30" s="13">
        <v>33123.57</v>
      </c>
      <c r="H30" s="13">
        <v>0</v>
      </c>
      <c r="I30" s="13">
        <v>58414</v>
      </c>
      <c r="J30" s="13">
        <v>8833.9699999999993</v>
      </c>
      <c r="K30" s="13">
        <v>0</v>
      </c>
      <c r="L30" s="13">
        <v>34282.14</v>
      </c>
      <c r="M30" s="13">
        <v>0</v>
      </c>
      <c r="N30" s="19">
        <f t="shared" si="7"/>
        <v>139528.97999999998</v>
      </c>
    </row>
    <row r="31" spans="1:14" ht="30">
      <c r="A31" s="4" t="s">
        <v>22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22637.03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9">
        <f t="shared" si="7"/>
        <v>22637.03</v>
      </c>
    </row>
    <row r="32" spans="1:14" ht="30">
      <c r="A32" s="4" t="s">
        <v>23</v>
      </c>
      <c r="B32" s="13">
        <v>0</v>
      </c>
      <c r="C32" s="13">
        <v>490000</v>
      </c>
      <c r="D32" s="13">
        <v>1000000</v>
      </c>
      <c r="E32" s="13">
        <v>2625.4</v>
      </c>
      <c r="F32" s="13">
        <v>500000</v>
      </c>
      <c r="G32" s="13">
        <v>603795.4</v>
      </c>
      <c r="H32" s="13">
        <v>611741.43999999994</v>
      </c>
      <c r="I32" s="13">
        <v>662618.98</v>
      </c>
      <c r="J32" s="13">
        <v>8418.7999999999993</v>
      </c>
      <c r="K32" s="13">
        <v>1736820</v>
      </c>
      <c r="L32" s="13">
        <v>6369.46</v>
      </c>
      <c r="M32" s="13">
        <v>41355.4</v>
      </c>
      <c r="N32" s="19">
        <f t="shared" si="7"/>
        <v>5663744.8799999999</v>
      </c>
    </row>
    <row r="33" spans="1:14" ht="45">
      <c r="A33" s="4" t="s">
        <v>39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4" t="s">
        <v>24</v>
      </c>
      <c r="B34" s="13">
        <v>0</v>
      </c>
      <c r="C34" s="13">
        <v>0</v>
      </c>
      <c r="D34" s="13">
        <v>31875</v>
      </c>
      <c r="E34" s="13">
        <v>141845.64000000001</v>
      </c>
      <c r="F34" s="13">
        <v>160618.29999999999</v>
      </c>
      <c r="G34" s="13">
        <v>68983.7</v>
      </c>
      <c r="H34" s="13">
        <v>251334.77</v>
      </c>
      <c r="I34" s="13">
        <v>110793.9</v>
      </c>
      <c r="J34" s="13">
        <v>657901.24</v>
      </c>
      <c r="K34" s="13">
        <v>26785</v>
      </c>
      <c r="L34" s="13">
        <v>44812.1</v>
      </c>
      <c r="M34" s="13">
        <v>3952794.57</v>
      </c>
      <c r="N34" s="19">
        <f>SUM(B34:M34)</f>
        <v>5447744.2199999997</v>
      </c>
    </row>
    <row r="35" spans="1:14">
      <c r="A35" s="2" t="s">
        <v>25</v>
      </c>
      <c r="B35" s="13"/>
      <c r="C35" s="13"/>
      <c r="D35" s="13"/>
      <c r="E35" s="18">
        <f>SUM(E36:E42)</f>
        <v>0</v>
      </c>
      <c r="F35" s="18">
        <f t="shared" ref="F35:N35" si="8">SUM(F36:F42)</f>
        <v>0</v>
      </c>
      <c r="G35" s="18">
        <f t="shared" si="8"/>
        <v>0</v>
      </c>
      <c r="H35" s="18">
        <f t="shared" si="8"/>
        <v>0</v>
      </c>
      <c r="I35" s="18">
        <f t="shared" si="8"/>
        <v>0</v>
      </c>
      <c r="J35" s="18">
        <f t="shared" si="8"/>
        <v>0</v>
      </c>
      <c r="K35" s="18">
        <f t="shared" si="8"/>
        <v>0</v>
      </c>
      <c r="L35" s="18">
        <f t="shared" si="8"/>
        <v>0</v>
      </c>
      <c r="M35" s="18">
        <f t="shared" si="8"/>
        <v>0</v>
      </c>
      <c r="N35" s="18">
        <f t="shared" si="8"/>
        <v>361604.06</v>
      </c>
    </row>
    <row r="36" spans="1:14" ht="30">
      <c r="A36" s="4" t="s">
        <v>26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</row>
    <row r="37" spans="1:14" ht="30">
      <c r="A37" s="4" t="s">
        <v>40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ht="30">
      <c r="A38" s="4" t="s">
        <v>41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ht="30">
      <c r="A39" s="4" t="s">
        <v>42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ht="30">
      <c r="A40" s="4" t="s">
        <v>43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ht="30">
      <c r="A41" s="4" t="s">
        <v>27</v>
      </c>
      <c r="B41" s="13">
        <v>0</v>
      </c>
      <c r="C41" s="13">
        <v>0</v>
      </c>
      <c r="D41" s="13">
        <v>361604.06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9">
        <f>SUM(B41:M41)</f>
        <v>361604.06</v>
      </c>
    </row>
    <row r="42" spans="1:14" ht="30">
      <c r="A42" s="4" t="s">
        <v>44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2" t="s">
        <v>45</v>
      </c>
      <c r="B43" s="13"/>
      <c r="C43" s="13"/>
      <c r="D43" s="13"/>
      <c r="E43" s="18">
        <f>SUM(E44:E50)</f>
        <v>0</v>
      </c>
      <c r="F43" s="18">
        <f t="shared" ref="F43:N43" si="9">SUM(F44:F50)</f>
        <v>0</v>
      </c>
      <c r="G43" s="18">
        <f t="shared" si="9"/>
        <v>0</v>
      </c>
      <c r="H43" s="18">
        <f t="shared" si="9"/>
        <v>0</v>
      </c>
      <c r="I43" s="18">
        <f t="shared" si="9"/>
        <v>0</v>
      </c>
      <c r="J43" s="18">
        <f t="shared" si="9"/>
        <v>0</v>
      </c>
      <c r="K43" s="18">
        <f t="shared" si="9"/>
        <v>0</v>
      </c>
      <c r="L43" s="18">
        <f t="shared" si="9"/>
        <v>0</v>
      </c>
      <c r="M43" s="18">
        <f t="shared" si="9"/>
        <v>0</v>
      </c>
      <c r="N43" s="18">
        <f t="shared" si="9"/>
        <v>0</v>
      </c>
    </row>
    <row r="44" spans="1:14" ht="30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 ht="30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ht="30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ht="30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ht="30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ht="30">
      <c r="A49" s="4" t="s">
        <v>51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ht="30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ht="30">
      <c r="A51" s="2" t="s">
        <v>28</v>
      </c>
      <c r="B51" s="18">
        <f t="shared" ref="B51:E51" si="10">SUM(B52:B60)</f>
        <v>0</v>
      </c>
      <c r="C51" s="18">
        <f t="shared" si="10"/>
        <v>0</v>
      </c>
      <c r="D51" s="18">
        <f t="shared" si="10"/>
        <v>0</v>
      </c>
      <c r="E51" s="18">
        <f t="shared" si="10"/>
        <v>0</v>
      </c>
      <c r="F51" s="18">
        <f t="shared" ref="F51:N51" si="11">SUM(F52:F60)</f>
        <v>37485</v>
      </c>
      <c r="G51" s="18">
        <f t="shared" si="11"/>
        <v>446271.47</v>
      </c>
      <c r="H51" s="18">
        <f t="shared" si="11"/>
        <v>1070034.94</v>
      </c>
      <c r="I51" s="18">
        <f t="shared" si="11"/>
        <v>0</v>
      </c>
      <c r="J51" s="18">
        <f t="shared" si="11"/>
        <v>360935.31</v>
      </c>
      <c r="K51" s="18">
        <f t="shared" si="11"/>
        <v>76244</v>
      </c>
      <c r="L51" s="18">
        <f t="shared" si="11"/>
        <v>23600</v>
      </c>
      <c r="M51" s="18">
        <f t="shared" si="11"/>
        <v>124794.91</v>
      </c>
      <c r="N51" s="18">
        <f t="shared" si="11"/>
        <v>2139365.63</v>
      </c>
    </row>
    <row r="52" spans="1:14">
      <c r="A52" s="4" t="s">
        <v>29</v>
      </c>
      <c r="B52" s="13">
        <v>0</v>
      </c>
      <c r="C52" s="13">
        <v>0</v>
      </c>
      <c r="D52" s="13">
        <v>0</v>
      </c>
      <c r="E52" s="13">
        <v>0</v>
      </c>
      <c r="F52" s="13">
        <v>37485</v>
      </c>
      <c r="G52" s="13">
        <v>0</v>
      </c>
      <c r="H52" s="13">
        <v>948376.82</v>
      </c>
      <c r="I52" s="13">
        <v>0</v>
      </c>
      <c r="J52" s="13">
        <v>241991.31</v>
      </c>
      <c r="K52" s="13">
        <v>42244</v>
      </c>
      <c r="L52" s="13">
        <v>0</v>
      </c>
      <c r="M52" s="13">
        <v>95884.91</v>
      </c>
      <c r="N52" s="19">
        <f>SUM(B52:M52)</f>
        <v>1365982.0399999998</v>
      </c>
    </row>
    <row r="53" spans="1:14" ht="30">
      <c r="A53" s="4" t="s">
        <v>30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</row>
    <row r="54" spans="1:14" ht="30">
      <c r="A54" s="4" t="s">
        <v>31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ht="30">
      <c r="A55" s="4" t="s">
        <v>32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ht="30">
      <c r="A56" s="4" t="s">
        <v>33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121658.12</v>
      </c>
      <c r="I56" s="13">
        <v>0</v>
      </c>
      <c r="J56" s="13">
        <v>118944</v>
      </c>
      <c r="K56" s="13">
        <v>34000</v>
      </c>
      <c r="L56" s="13">
        <v>0</v>
      </c>
      <c r="M56" s="13">
        <v>28910</v>
      </c>
      <c r="N56" s="19">
        <f>SUM(B56:M56)</f>
        <v>303512.12</v>
      </c>
    </row>
    <row r="57" spans="1:14" ht="30">
      <c r="A57" s="4" t="s">
        <v>53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4" ht="30">
      <c r="A58" s="4" t="s">
        <v>54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>
      <c r="A59" s="4" t="s">
        <v>34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446271.47</v>
      </c>
      <c r="H59" s="13">
        <v>0</v>
      </c>
      <c r="I59" s="13">
        <v>0</v>
      </c>
      <c r="J59" s="13">
        <v>0</v>
      </c>
      <c r="K59" s="13">
        <v>0</v>
      </c>
      <c r="L59" s="13">
        <v>23600</v>
      </c>
      <c r="M59" s="13">
        <v>0</v>
      </c>
      <c r="N59" s="19">
        <f>SUM(B59:M59)</f>
        <v>469871.47</v>
      </c>
    </row>
    <row r="60" spans="1:14" ht="45">
      <c r="A60" s="4" t="s">
        <v>55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>
      <c r="A61" s="2" t="s">
        <v>56</v>
      </c>
      <c r="B61" s="18">
        <f t="shared" ref="B61:E61" si="12">SUM(B62:B65)</f>
        <v>0</v>
      </c>
      <c r="C61" s="18">
        <f t="shared" si="12"/>
        <v>0</v>
      </c>
      <c r="D61" s="18">
        <f t="shared" si="12"/>
        <v>0</v>
      </c>
      <c r="E61" s="18">
        <f t="shared" si="12"/>
        <v>0</v>
      </c>
      <c r="F61" s="18">
        <f t="shared" ref="F61:N61" si="13">SUM(F62:F65)</f>
        <v>0</v>
      </c>
      <c r="G61" s="18">
        <f t="shared" si="13"/>
        <v>0</v>
      </c>
      <c r="H61" s="18">
        <f t="shared" si="13"/>
        <v>0</v>
      </c>
      <c r="I61" s="18">
        <f t="shared" si="13"/>
        <v>0</v>
      </c>
      <c r="J61" s="18">
        <f t="shared" si="13"/>
        <v>0</v>
      </c>
      <c r="K61" s="18">
        <f t="shared" si="13"/>
        <v>0</v>
      </c>
      <c r="L61" s="18">
        <f t="shared" si="13"/>
        <v>0</v>
      </c>
      <c r="M61" s="18">
        <f t="shared" si="13"/>
        <v>0</v>
      </c>
      <c r="N61" s="18">
        <f t="shared" si="13"/>
        <v>0</v>
      </c>
    </row>
    <row r="62" spans="1:14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ht="30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ht="45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 ht="30">
      <c r="A66" s="2" t="s">
        <v>61</v>
      </c>
      <c r="B66" s="18">
        <f t="shared" ref="B66:E66" si="14">SUM(B67:B68)</f>
        <v>0</v>
      </c>
      <c r="C66" s="18">
        <f t="shared" si="14"/>
        <v>0</v>
      </c>
      <c r="D66" s="18">
        <f t="shared" si="14"/>
        <v>0</v>
      </c>
      <c r="E66" s="18">
        <f t="shared" si="14"/>
        <v>0</v>
      </c>
      <c r="F66" s="18">
        <f t="shared" ref="F66:N66" si="15">SUM(F67:F68)</f>
        <v>0</v>
      </c>
      <c r="G66" s="18">
        <f t="shared" si="15"/>
        <v>0</v>
      </c>
      <c r="H66" s="18">
        <f t="shared" si="15"/>
        <v>0</v>
      </c>
      <c r="I66" s="18">
        <f t="shared" si="15"/>
        <v>0</v>
      </c>
      <c r="J66" s="18">
        <f t="shared" si="15"/>
        <v>0</v>
      </c>
      <c r="K66" s="18">
        <f t="shared" si="15"/>
        <v>0</v>
      </c>
      <c r="L66" s="18">
        <f t="shared" si="15"/>
        <v>0</v>
      </c>
      <c r="M66" s="18">
        <f t="shared" si="15"/>
        <v>0</v>
      </c>
      <c r="N66" s="18">
        <f t="shared" si="15"/>
        <v>0</v>
      </c>
    </row>
    <row r="67" spans="1:14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2"/>
      <c r="N67" s="12"/>
    </row>
    <row r="68" spans="1:14" ht="30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2"/>
      <c r="N68" s="12"/>
    </row>
    <row r="69" spans="1:14">
      <c r="A69" s="2" t="s">
        <v>64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 ht="30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2"/>
      <c r="N70" s="12"/>
    </row>
    <row r="71" spans="1:14" ht="30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2"/>
      <c r="N71" s="12"/>
    </row>
    <row r="72" spans="1:14" ht="30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2"/>
      <c r="N72" s="12"/>
    </row>
    <row r="73" spans="1:14">
      <c r="A73" s="6" t="s">
        <v>35</v>
      </c>
      <c r="B73" s="20">
        <v>8842566.8699999992</v>
      </c>
      <c r="C73" s="20">
        <v>10837321.18</v>
      </c>
      <c r="D73" s="20">
        <v>22481306.289999999</v>
      </c>
      <c r="E73" s="20">
        <v>13156939.039999999</v>
      </c>
      <c r="F73" s="20">
        <v>11156398.01</v>
      </c>
      <c r="G73" s="20">
        <v>16771333.32</v>
      </c>
      <c r="H73" s="20">
        <v>14245581.02</v>
      </c>
      <c r="I73" s="20">
        <v>13134274.67</v>
      </c>
      <c r="J73" s="20">
        <v>19614792.690000001</v>
      </c>
      <c r="K73" s="20">
        <v>16634627.07</v>
      </c>
      <c r="L73" s="20">
        <v>18878746.98</v>
      </c>
      <c r="M73" s="20">
        <v>17537895.039999999</v>
      </c>
      <c r="N73" s="20">
        <f>SUM(B73:M73)</f>
        <v>183291782.17999998</v>
      </c>
    </row>
    <row r="74" spans="1:14">
      <c r="A74" s="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2"/>
      <c r="N74" s="12"/>
    </row>
    <row r="75" spans="1:14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2"/>
      <c r="N75" s="12"/>
    </row>
    <row r="76" spans="1:14" ht="30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2"/>
      <c r="N76" s="12"/>
    </row>
    <row r="77" spans="1:14" ht="30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2"/>
      <c r="N77" s="12"/>
    </row>
    <row r="78" spans="1:14" ht="30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2"/>
      <c r="N78" s="12"/>
    </row>
    <row r="79" spans="1:14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2"/>
      <c r="N79" s="12"/>
    </row>
    <row r="80" spans="1:14" ht="30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2"/>
      <c r="N80" s="12"/>
    </row>
    <row r="81" spans="1:14" ht="30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2"/>
      <c r="N81" s="12"/>
    </row>
    <row r="82" spans="1:14" ht="30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2"/>
      <c r="N82" s="12"/>
    </row>
    <row r="83" spans="1:14" ht="30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2"/>
      <c r="N83" s="12"/>
    </row>
    <row r="84" spans="1:14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2"/>
      <c r="N84" s="12"/>
    </row>
    <row r="85" spans="1:14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4"/>
      <c r="N85" s="14"/>
    </row>
    <row r="86" spans="1:14" ht="31.5">
      <c r="A86" s="7" t="s">
        <v>78</v>
      </c>
      <c r="B86" s="20">
        <v>8842566.8699999992</v>
      </c>
      <c r="C86" s="20">
        <v>10837321.18</v>
      </c>
      <c r="D86" s="20">
        <v>22481306.289999999</v>
      </c>
      <c r="E86" s="20">
        <v>13156939.039999999</v>
      </c>
      <c r="F86" s="20">
        <v>11156398.01</v>
      </c>
      <c r="G86" s="20">
        <v>16771333.32</v>
      </c>
      <c r="H86" s="20">
        <v>14245581.02</v>
      </c>
      <c r="I86" s="20">
        <v>13134274.67</v>
      </c>
      <c r="J86" s="20">
        <v>19614792.690000001</v>
      </c>
      <c r="K86" s="20">
        <v>16634627.07</v>
      </c>
      <c r="L86" s="20">
        <v>18878746.98</v>
      </c>
      <c r="M86" s="20">
        <v>17537895.039999999</v>
      </c>
      <c r="N86" s="20">
        <f>SUM(B86:M86)</f>
        <v>183291782.17999998</v>
      </c>
    </row>
    <row r="87" spans="1:14" ht="18.75">
      <c r="A87" s="5" t="s">
        <v>91</v>
      </c>
    </row>
    <row r="88" spans="1:14">
      <c r="A88" s="9" t="s">
        <v>96</v>
      </c>
    </row>
    <row r="89" spans="1:14">
      <c r="A89" s="9" t="s">
        <v>97</v>
      </c>
    </row>
    <row r="90" spans="1:14">
      <c r="A90" t="s">
        <v>95</v>
      </c>
    </row>
    <row r="91" spans="1:14">
      <c r="A91" t="s">
        <v>98</v>
      </c>
    </row>
    <row r="92" spans="1:14">
      <c r="A92" t="s">
        <v>99</v>
      </c>
    </row>
    <row r="98" spans="2:11">
      <c r="B98" s="15" t="s">
        <v>100</v>
      </c>
      <c r="C98" s="16"/>
      <c r="D98" s="16"/>
      <c r="E98" s="16"/>
      <c r="F98" s="16"/>
      <c r="G98" s="16"/>
      <c r="H98" s="16"/>
      <c r="I98" s="16"/>
      <c r="J98" s="16"/>
      <c r="K98" s="15" t="s">
        <v>101</v>
      </c>
    </row>
    <row r="99" spans="2:11">
      <c r="B99" s="17" t="s">
        <v>102</v>
      </c>
      <c r="C99" s="16"/>
      <c r="D99" s="16"/>
      <c r="E99" s="16"/>
      <c r="F99" s="16"/>
      <c r="G99" s="16"/>
      <c r="H99" s="16"/>
      <c r="I99" s="16"/>
      <c r="J99" s="16"/>
      <c r="K99" s="17" t="s">
        <v>103</v>
      </c>
    </row>
  </sheetData>
  <mergeCells count="5">
    <mergeCell ref="A1:N1"/>
    <mergeCell ref="A2:N2"/>
    <mergeCell ref="A3:N3"/>
    <mergeCell ref="A4:N4"/>
    <mergeCell ref="A5:N5"/>
  </mergeCells>
  <pageMargins left="0.70866141732283472" right="0.70866141732283472" top="0.74803149606299213" bottom="0.74803149606299213" header="0.31496062992125984" footer="0.31496062992125984"/>
  <pageSetup paperSize="5" scale="74" fitToHeight="0" orientation="landscape" r:id="rId1"/>
  <headerFooter>
    <oddFooter>&amp;C&amp;9Página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Claudio Genao</cp:lastModifiedBy>
  <cp:lastPrinted>2019-01-10T02:43:42Z</cp:lastPrinted>
  <dcterms:created xsi:type="dcterms:W3CDTF">2018-04-17T18:57:16Z</dcterms:created>
  <dcterms:modified xsi:type="dcterms:W3CDTF">2019-01-11T15:50:31Z</dcterms:modified>
</cp:coreProperties>
</file>