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octubre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6" i="7" l="1"/>
  <c r="C17" i="7"/>
  <c r="C19" i="7" s="1"/>
  <c r="C27" i="7" s="1"/>
  <c r="C25" i="7"/>
  <c r="E19" i="7"/>
  <c r="E27" i="7" s="1"/>
  <c r="C34" i="7"/>
  <c r="C49" i="7" s="1"/>
  <c r="C50" i="7" s="1"/>
  <c r="E38" i="7"/>
  <c r="C38" i="7"/>
  <c r="E48" i="7"/>
  <c r="E34" i="7"/>
  <c r="E49" i="7" s="1"/>
  <c r="E50" i="7" s="1"/>
  <c r="C48" i="7"/>
  <c r="E25" i="7"/>
  <c r="E40" i="7"/>
  <c r="C40" i="7" l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<sst xmlns="http://schemas.openxmlformats.org/spreadsheetml/2006/main" count="38" uniqueCount="38">
  <si>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</si>
  <si>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</si>
  <si>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</si>
  <si>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</si>
  <si>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</si>
  <si>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</si>
  <si>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</si>
  <si>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</si>
  <si>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</si>
  <si>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</si>
  <si>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</si>
  <si>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</si>
  <si>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</si>
  <si>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</si>
  <si>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</si>
  <si>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</si>
  <si>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</si>
  <si>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</si>
  <si>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</si>
  <si>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</si>
  <si>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</si>
  <si>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</si>
  <si>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</si>
  <si>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</si>
  <si>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</si>
  <si>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</si>
  <si>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</si>
  <si>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</si>
  <si>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</si>
  <si>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</si>
  <si>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</si>
  <si>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</si>
  <si>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</si>
  <si>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</si>
  <si>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</si>
  <si>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</si>
  <si>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</si>
  <si>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OCTUBRE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</si>
</sst>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9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42" zoomScale="60" zoomScaleNormal="60" zoomScaleSheetLayoutView="59" workbookViewId="0">
      <selection activeCell="C57" sqref="C57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400000+68416475.16+1316319.66+340192468.28+185782.12</f>
        <v>410511045.21999997</v>
      </c>
      <c r="D16" s="38"/>
      <c r="E16" s="42">
        <v>257137143.15000001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158758.51+190338.39+813893.54+868294.89</f>
        <v>2031285.33</v>
      </c>
      <c r="D17" s="70"/>
      <c r="E17" s="71">
        <v>3726157.08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413998628.72999996</v>
      </c>
      <c r="D19" s="39"/>
      <c r="E19" s="43">
        <f>SUM(E16:E18)</f>
        <v>260863300.23000002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10630508.93</v>
      </c>
      <c r="D22" s="51"/>
      <c r="E22" s="45">
        <v>4037801.32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545239.92000000004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11175748.85</v>
      </c>
      <c r="D25" s="52"/>
      <c r="E25" s="78">
        <f>ROUND(SUBTOTAL(9, E20:E24), 5)</f>
        <v>4037801.32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425174377.57999998</v>
      </c>
      <c r="D27" s="52"/>
      <c r="E27" s="80">
        <f>E19+E25</f>
        <v>264901101.55000001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4932547.07</v>
      </c>
      <c r="D33" s="70"/>
      <c r="E33" s="55">
        <v>2653546.33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4935227.6100000003</v>
      </c>
      <c r="D34" s="52"/>
      <c r="E34" s="82">
        <f>SUM(E32:E33)</f>
        <v>2658035.5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4935227.6100000003</v>
      </c>
      <c r="D40" s="67"/>
      <c r="E40" s="68">
        <f>+E34+E38</f>
        <v>2658035.5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-6460712.9100000001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165979568.19</v>
      </c>
      <c r="D46" s="84"/>
      <c r="E46" s="55">
        <v>33449541.91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420239149.97000003</v>
      </c>
      <c r="D48" s="85"/>
      <c r="E48" s="78">
        <f>+E44+E45+E46</f>
        <v>262243066.05000001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425174377.58000004</v>
      </c>
      <c r="D49" s="52"/>
      <c r="E49" s="48">
        <f>E34+E48</f>
        <v>264901101.55000001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2022-11-21T13:32:34Z</cp:lastPrinted>
  <dcterms:created xsi:type="dcterms:W3CDTF">2013-01-30T15:16:21Z</dcterms:created>
  <dcterms:modified xsi:type="dcterms:W3CDTF">2022-11-21T13:32:39Z</dcterms:modified>
</cp:coreProperties>
</file>