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8_{D1839AE8-6683-408C-B0C0-717A34A68102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F11" i="6" l="1"/>
  <c r="D18" i="6" l="1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<sst xmlns="http://schemas.openxmlformats.org/spreadsheetml/2006/main" count="29" uniqueCount="29">
  <si>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</si>
  <si>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</si>
  <si>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</si>
  <si>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</si>
  <si>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</si>
  <si>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</si>
  <si>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</si>
  <si>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</si>
  <si>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</si>
  <si>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</si>
  <si>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</si>
  <si>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</si>
  <si>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</si>
  <si>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</si>
  <si>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</si>
  <si>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</si>
  <si>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</si>
  <si>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</si>
  <si>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</si>
  <si>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</si>
  <si>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</si>
  <si>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</si>
  <si>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</si>
  <si>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</si>
  <si>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</si>
  <si>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</si>
  <si>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</si>
  <si>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INGRESOS TESORERIA GOBIERNO CENTRAL</t>
  </si>
  <si>
    <t>Del ejercicio terminado al 31 de diciembre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</si>
</sst>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D19" sqref="D19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28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27</v>
      </c>
      <c r="C9" s="11"/>
      <c r="D9" s="18">
        <v>83757992.549999997</v>
      </c>
      <c r="E9" s="18"/>
      <c r="F9" s="22">
        <v>80217346.329999998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373967467.38999999</v>
      </c>
      <c r="E10" s="20"/>
      <c r="F10" s="22">
        <v>331284163.06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+D9+D10</f>
        <v>457725459.94</v>
      </c>
      <c r="E11" s="20"/>
      <c r="F11" s="23">
        <f>+F9+F10</f>
        <v>411501509.38999999</v>
      </c>
      <c r="I11" s="2">
        <f t="shared" ref="I11:I32" si="0">+D11+F11</f>
        <v>869226969.32999992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177947073.69</v>
      </c>
      <c r="E14" s="18"/>
      <c r="F14" s="22">
        <v>181649175.46000001</v>
      </c>
      <c r="H14" s="29"/>
      <c r="I14" s="2">
        <f t="shared" si="0"/>
        <v>359596249.14999998</v>
      </c>
      <c r="J14" s="6"/>
    </row>
    <row r="15" spans="1:13" x14ac:dyDescent="0.25">
      <c r="A15" s="12"/>
      <c r="B15" s="8" t="s">
        <v>24</v>
      </c>
      <c r="C15" s="8"/>
      <c r="D15" s="18">
        <v>52130729.939999998</v>
      </c>
      <c r="E15" s="20"/>
      <c r="F15" s="22">
        <v>37473015.079999998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12771453.439999999</v>
      </c>
      <c r="E16" s="20"/>
      <c r="F16" s="22">
        <v>10791670.91</v>
      </c>
      <c r="I16" s="2"/>
    </row>
    <row r="17" spans="1:12" x14ac:dyDescent="0.25">
      <c r="A17" s="12"/>
      <c r="B17" s="8" t="s">
        <v>26</v>
      </c>
      <c r="C17" s="8"/>
      <c r="D17" s="18">
        <v>1009669.95</v>
      </c>
      <c r="E17" s="20"/>
      <c r="F17" s="22">
        <v>883621.09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243858927.01999998</v>
      </c>
      <c r="E18" s="20"/>
      <c r="F18" s="23">
        <f>SUM(F14:F17)</f>
        <v>230797482.54000002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213866532.92000002</v>
      </c>
      <c r="E20" s="20"/>
      <c r="F20" s="22">
        <f>+F11-F18</f>
        <v>180704026.84999996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3308326.97</v>
      </c>
      <c r="E21" s="20"/>
      <c r="F21" s="22">
        <v>5666474.0099999998</v>
      </c>
      <c r="H21" s="29"/>
      <c r="I21" s="2">
        <f t="shared" si="0"/>
        <v>8974800.9800000004</v>
      </c>
    </row>
    <row r="22" spans="1:12" ht="15.75" x14ac:dyDescent="0.25">
      <c r="A22" s="42" t="s">
        <v>22</v>
      </c>
      <c r="B22" s="43"/>
      <c r="C22" s="8"/>
      <c r="D22" s="19">
        <f>+D20-D21</f>
        <v>210558205.95000002</v>
      </c>
      <c r="E22" s="20"/>
      <c r="F22" s="23">
        <f>+F20-F21</f>
        <v>175037552.83999997</v>
      </c>
      <c r="I22" s="2">
        <f t="shared" si="0"/>
        <v>385595758.78999996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2024-01-15T13:41:33Z</cp:lastPrinted>
  <dcterms:created xsi:type="dcterms:W3CDTF">2018-05-02T13:48:18Z</dcterms:created>
  <dcterms:modified xsi:type="dcterms:W3CDTF">2024-01-19T22:42:46Z</dcterms:modified>
</cp:coreProperties>
</file>