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1_{662AB51E-D0A8-4E9C-8F2C-585D9194E19D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6" l="1"/>
  <c r="D18" i="6" l="1"/>
  <c r="F11" i="6"/>
  <c r="F18" i="6" l="1"/>
  <c r="D20" i="6" l="1"/>
  <c r="F20" i="6" l="1"/>
  <c r="F22" i="6" s="1"/>
  <c r="D22" i="6" l="1"/>
  <c r="I23" i="6" l="1"/>
  <c r="I24" i="6"/>
  <c r="I25" i="6"/>
  <c r="I26" i="6"/>
  <c r="I31" i="6" l="1"/>
  <c r="I30" i="6"/>
  <c r="I29" i="6"/>
  <c r="I14" i="6" l="1"/>
  <c r="I21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<sst xmlns="http://schemas.openxmlformats.org/spreadsheetml/2006/main" count="29" uniqueCount="29">
  <si>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</si>
  <si>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</si>
  <si>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</si>
  <si>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</si>
  <si>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</si>
  <si>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</si>
  <si>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</si>
  <si>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</si>
  <si>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</si>
  <si>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</si>
  <si>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</si>
  <si>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</si>
  <si>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</si>
  <si>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</si>
  <si>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</si>
  <si>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</si>
  <si>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</si>
  <si>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</si>
  <si>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</si>
  <si>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</si>
  <si>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</si>
  <si>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</si>
  <si>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</si>
  <si>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</si>
  <si>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</si>
  <si>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</si>
  <si>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 xml:space="preserve">       </t>
  </si>
  <si>
    <t>Del ejercicio terminado del 1 enero al 30 de junio 2023 y 2022</t>
  </si>
  <si>
    <t>Ingresos Tesoreria Gob.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</si>
</sst>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oneda 2" xfId="3" xr:uid="{00000000-0005-0000-0000-000007000000}"/>
    <cellStyle name="Normal" xfId="0" builtinId="0"/>
    <cellStyle name="Normal 2" xfId="8" xr:uid="{00000000-0005-0000-0000-000009000000}"/>
    <cellStyle name="Normal 2 2" xfId="1" xr:uid="{00000000-0005-0000-0000-00000A000000}"/>
    <cellStyle name="Normal 2 2 2" xfId="4" xr:uid="{00000000-0005-0000-0000-00000B000000}"/>
    <cellStyle name="Normal 3" xfId="10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="90" zoomScaleNormal="100" zoomScaleSheetLayoutView="90" workbookViewId="0">
      <selection sqref="A1:F1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5" t="s">
        <v>16</v>
      </c>
      <c r="B1" s="45"/>
      <c r="C1" s="45"/>
      <c r="D1" s="45"/>
      <c r="E1" s="45"/>
      <c r="F1" s="45"/>
    </row>
    <row r="2" spans="1:13" ht="15.75" x14ac:dyDescent="0.25">
      <c r="A2" s="45" t="s">
        <v>1</v>
      </c>
      <c r="B2" s="45"/>
      <c r="C2" s="45"/>
      <c r="D2" s="45"/>
      <c r="E2" s="45"/>
      <c r="F2" s="45"/>
    </row>
    <row r="3" spans="1:13" ht="15.75" x14ac:dyDescent="0.25">
      <c r="A3" s="45" t="s">
        <v>27</v>
      </c>
      <c r="B3" s="45"/>
      <c r="C3" s="45"/>
      <c r="D3" s="45"/>
      <c r="E3" s="45"/>
      <c r="F3" s="45"/>
    </row>
    <row r="4" spans="1:13" ht="15.75" x14ac:dyDescent="0.25">
      <c r="A4" s="45" t="s">
        <v>26</v>
      </c>
      <c r="B4" s="45"/>
      <c r="C4" s="45"/>
      <c r="D4" s="45"/>
      <c r="E4" s="45"/>
      <c r="F4" s="45"/>
    </row>
    <row r="5" spans="1:13" ht="15.75" x14ac:dyDescent="0.25">
      <c r="A5" s="26"/>
      <c r="B5" s="26"/>
      <c r="C5" s="26"/>
      <c r="D5" s="26"/>
      <c r="E5" s="26"/>
      <c r="F5" s="26"/>
      <c r="M5" s="35"/>
    </row>
    <row r="6" spans="1:13" ht="15.75" x14ac:dyDescent="0.2">
      <c r="A6" s="26"/>
      <c r="B6" s="26"/>
      <c r="C6" s="26"/>
      <c r="D6" s="26"/>
      <c r="E6" s="26"/>
      <c r="F6" s="26"/>
      <c r="K6" s="32"/>
      <c r="M6" s="36"/>
    </row>
    <row r="7" spans="1:13" ht="18.75" x14ac:dyDescent="0.25">
      <c r="A7" s="12"/>
      <c r="B7" s="8"/>
      <c r="C7" s="8"/>
      <c r="D7" s="17">
        <v>2023</v>
      </c>
      <c r="E7" s="10"/>
      <c r="F7" s="13">
        <v>2022</v>
      </c>
      <c r="M7" s="37"/>
    </row>
    <row r="8" spans="1:13" ht="18.75" x14ac:dyDescent="0.2">
      <c r="A8" s="38" t="s">
        <v>18</v>
      </c>
      <c r="B8" s="11"/>
      <c r="C8" s="11"/>
      <c r="D8" s="19"/>
      <c r="E8" s="18"/>
      <c r="F8" s="22"/>
      <c r="I8" s="2"/>
      <c r="J8" s="31"/>
      <c r="K8" s="29"/>
      <c r="L8" s="33"/>
    </row>
    <row r="9" spans="1:13" ht="18.75" x14ac:dyDescent="0.2">
      <c r="A9" s="38"/>
      <c r="B9" s="11" t="s">
        <v>28</v>
      </c>
      <c r="C9" s="11"/>
      <c r="D9" s="18">
        <v>3540655.55</v>
      </c>
      <c r="E9" s="18"/>
      <c r="F9" s="22">
        <v>0</v>
      </c>
      <c r="I9" s="2"/>
      <c r="J9" s="31"/>
      <c r="K9" s="29"/>
      <c r="L9" s="33"/>
    </row>
    <row r="10" spans="1:13" x14ac:dyDescent="0.25">
      <c r="A10" s="12"/>
      <c r="B10" s="8" t="s">
        <v>17</v>
      </c>
      <c r="C10" s="8"/>
      <c r="D10" s="18">
        <v>180202277.25</v>
      </c>
      <c r="E10" s="20"/>
      <c r="F10" s="22">
        <v>160877443.41</v>
      </c>
      <c r="H10" s="30"/>
      <c r="I10" s="2"/>
      <c r="J10" s="34"/>
      <c r="K10" s="6"/>
    </row>
    <row r="11" spans="1:13" ht="18.75" x14ac:dyDescent="0.25">
      <c r="A11" s="38" t="s">
        <v>6</v>
      </c>
      <c r="B11" s="39"/>
      <c r="C11" s="8"/>
      <c r="D11" s="19">
        <f>+D9+D10</f>
        <v>183742932.80000001</v>
      </c>
      <c r="E11" s="20"/>
      <c r="F11" s="23">
        <f>+F10</f>
        <v>160877443.41</v>
      </c>
      <c r="I11" s="2">
        <f t="shared" ref="I11:I32" si="0">+D11+F11</f>
        <v>344620376.21000004</v>
      </c>
    </row>
    <row r="12" spans="1:13" x14ac:dyDescent="0.25">
      <c r="A12" s="12"/>
      <c r="B12" s="8" t="s">
        <v>0</v>
      </c>
      <c r="C12" s="8"/>
      <c r="D12" s="18"/>
      <c r="E12" s="18"/>
      <c r="F12" s="22"/>
    </row>
    <row r="13" spans="1:13" ht="18.75" x14ac:dyDescent="0.25">
      <c r="A13" s="38" t="s">
        <v>19</v>
      </c>
      <c r="B13" s="8"/>
      <c r="C13" s="8"/>
      <c r="D13" s="20"/>
      <c r="E13" s="20"/>
      <c r="F13" s="24"/>
      <c r="I13" s="2"/>
      <c r="J13" s="29"/>
    </row>
    <row r="14" spans="1:13" x14ac:dyDescent="0.25">
      <c r="A14" s="12"/>
      <c r="B14" s="8" t="s">
        <v>22</v>
      </c>
      <c r="C14" s="8"/>
      <c r="D14" s="18">
        <v>83503610.069999993</v>
      </c>
      <c r="E14" s="18"/>
      <c r="F14" s="22">
        <v>79350671.269999996</v>
      </c>
      <c r="H14" s="29"/>
      <c r="I14" s="2">
        <f t="shared" si="0"/>
        <v>162854281.33999997</v>
      </c>
      <c r="J14" s="6"/>
    </row>
    <row r="15" spans="1:13" x14ac:dyDescent="0.25">
      <c r="A15" s="12"/>
      <c r="B15" s="8" t="s">
        <v>23</v>
      </c>
      <c r="C15" s="8"/>
      <c r="D15" s="18">
        <v>20047667.649999999</v>
      </c>
      <c r="E15" s="20"/>
      <c r="F15" s="22">
        <v>18404962.800000001</v>
      </c>
      <c r="I15" s="2" t="e">
        <f>+D15+#REF!</f>
        <v>#REF!</v>
      </c>
    </row>
    <row r="16" spans="1:13" x14ac:dyDescent="0.25">
      <c r="A16" s="12"/>
      <c r="B16" s="8" t="s">
        <v>24</v>
      </c>
      <c r="C16" s="8"/>
      <c r="D16" s="18">
        <v>7374212.2000000002</v>
      </c>
      <c r="E16" s="20"/>
      <c r="F16" s="22">
        <v>5631858.7599999998</v>
      </c>
      <c r="I16" s="2"/>
    </row>
    <row r="17" spans="1:12" x14ac:dyDescent="0.25">
      <c r="A17" s="12"/>
      <c r="B17" s="8" t="s">
        <v>25</v>
      </c>
      <c r="C17" s="8"/>
      <c r="D17" s="18">
        <v>838918.05</v>
      </c>
      <c r="E17" s="20"/>
      <c r="F17" s="22">
        <v>643824.89</v>
      </c>
      <c r="I17" s="2"/>
    </row>
    <row r="18" spans="1:12" ht="18.75" x14ac:dyDescent="0.25">
      <c r="A18" s="38" t="s">
        <v>7</v>
      </c>
      <c r="B18" s="39"/>
      <c r="C18" s="8"/>
      <c r="D18" s="19">
        <f>+D14+D15+D16+D17</f>
        <v>111764407.97</v>
      </c>
      <c r="E18" s="20"/>
      <c r="F18" s="23">
        <f>SUM(F14:F17)</f>
        <v>104031317.72</v>
      </c>
      <c r="I18" s="2"/>
      <c r="J18" s="5"/>
      <c r="L18" s="7"/>
    </row>
    <row r="19" spans="1:12" ht="18.75" x14ac:dyDescent="0.25">
      <c r="A19" s="38"/>
      <c r="B19" s="39"/>
      <c r="C19" s="8"/>
      <c r="D19" s="18"/>
      <c r="E19" s="20"/>
      <c r="F19" s="22"/>
      <c r="I19" s="2"/>
      <c r="J19" s="5"/>
      <c r="L19" s="7"/>
    </row>
    <row r="20" spans="1:12" ht="15.75" x14ac:dyDescent="0.25">
      <c r="A20" s="40" t="s">
        <v>20</v>
      </c>
      <c r="B20" s="41"/>
      <c r="C20" s="8"/>
      <c r="D20" s="18">
        <f>+D11-D18</f>
        <v>71978524.830000013</v>
      </c>
      <c r="E20" s="20"/>
      <c r="F20" s="22">
        <f>+F11-F18</f>
        <v>56846125.689999998</v>
      </c>
      <c r="I20" s="2"/>
      <c r="J20" s="5"/>
      <c r="L20" s="7"/>
    </row>
    <row r="21" spans="1:12" x14ac:dyDescent="0.25">
      <c r="A21" s="12"/>
      <c r="B21" s="8" t="s">
        <v>2</v>
      </c>
      <c r="C21" s="8"/>
      <c r="D21" s="21">
        <v>1668001.88</v>
      </c>
      <c r="E21" s="20"/>
      <c r="F21" s="22">
        <v>3176533.75</v>
      </c>
      <c r="H21" s="29"/>
      <c r="I21" s="2">
        <f t="shared" si="0"/>
        <v>4844535.63</v>
      </c>
    </row>
    <row r="22" spans="1:12" ht="15.75" x14ac:dyDescent="0.25">
      <c r="A22" s="42" t="s">
        <v>21</v>
      </c>
      <c r="B22" s="43"/>
      <c r="C22" s="8"/>
      <c r="D22" s="19">
        <f>+D20-D21</f>
        <v>70310522.950000018</v>
      </c>
      <c r="E22" s="20"/>
      <c r="F22" s="23">
        <f>+F20-F21</f>
        <v>53669591.939999998</v>
      </c>
      <c r="I22" s="2">
        <f t="shared" si="0"/>
        <v>123980114.89000002</v>
      </c>
    </row>
    <row r="23" spans="1:12" x14ac:dyDescent="0.25">
      <c r="A23" s="16"/>
      <c r="B23" s="8"/>
      <c r="C23" s="8"/>
      <c r="D23" s="18"/>
      <c r="E23" s="18"/>
      <c r="F23" s="22"/>
      <c r="I23" s="2">
        <f t="shared" si="0"/>
        <v>0</v>
      </c>
    </row>
    <row r="24" spans="1:12" hidden="1" x14ac:dyDescent="0.25">
      <c r="A24" s="12"/>
      <c r="B24" s="8" t="s">
        <v>8</v>
      </c>
      <c r="C24" s="8"/>
      <c r="D24" s="18">
        <v>0</v>
      </c>
      <c r="E24" s="20"/>
      <c r="F24" s="22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8"/>
      <c r="E25" s="20"/>
      <c r="F25" s="22"/>
      <c r="I25" s="2">
        <f t="shared" si="0"/>
        <v>0</v>
      </c>
    </row>
    <row r="26" spans="1:12" hidden="1" x14ac:dyDescent="0.25">
      <c r="A26" s="12"/>
      <c r="B26" s="8" t="s">
        <v>3</v>
      </c>
      <c r="C26" s="8"/>
      <c r="D26" s="18">
        <v>0</v>
      </c>
      <c r="E26" s="20"/>
      <c r="F26" s="22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8"/>
      <c r="E27" s="20"/>
      <c r="F27" s="22"/>
    </row>
    <row r="28" spans="1:12" x14ac:dyDescent="0.25">
      <c r="A28" s="14"/>
      <c r="B28" s="8"/>
      <c r="C28" s="8"/>
      <c r="D28" s="18"/>
      <c r="E28" s="18"/>
      <c r="F28" s="22"/>
    </row>
    <row r="29" spans="1:12" hidden="1" x14ac:dyDescent="0.25">
      <c r="A29" s="16" t="s">
        <v>4</v>
      </c>
      <c r="B29" s="8"/>
      <c r="C29" s="8"/>
      <c r="D29" s="18"/>
      <c r="E29" s="18"/>
      <c r="F29" s="22"/>
      <c r="I29" s="2">
        <f t="shared" si="0"/>
        <v>0</v>
      </c>
    </row>
    <row r="30" spans="1:12" hidden="1" x14ac:dyDescent="0.25">
      <c r="A30" s="14"/>
      <c r="B30" s="8" t="s">
        <v>9</v>
      </c>
      <c r="C30" s="8"/>
      <c r="D30" s="18">
        <v>0</v>
      </c>
      <c r="E30" s="20"/>
      <c r="F30" s="22">
        <v>0</v>
      </c>
      <c r="I30" s="2">
        <f t="shared" si="0"/>
        <v>0</v>
      </c>
    </row>
    <row r="31" spans="1:12" hidden="1" x14ac:dyDescent="0.25">
      <c r="A31" s="12"/>
      <c r="B31" s="8" t="s">
        <v>5</v>
      </c>
      <c r="C31" s="8"/>
      <c r="D31" s="18">
        <v>0</v>
      </c>
      <c r="E31" s="20"/>
      <c r="F31" s="22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9">
        <f>SUM(D30:D31)</f>
        <v>0</v>
      </c>
      <c r="E32" s="25"/>
      <c r="F32" s="23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8"/>
      <c r="E33" s="18"/>
      <c r="F33" s="22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6"/>
      <c r="B35" s="47"/>
      <c r="C35" s="47"/>
      <c r="D35" s="47"/>
      <c r="E35" s="47"/>
      <c r="F35" s="48"/>
    </row>
    <row r="36" spans="1:6" x14ac:dyDescent="0.25">
      <c r="B36" s="4"/>
      <c r="C36" s="4"/>
    </row>
    <row r="39" spans="1:6" x14ac:dyDescent="0.25">
      <c r="A39" s="44" t="s">
        <v>15</v>
      </c>
      <c r="B39" s="44"/>
      <c r="C39" s="44"/>
      <c r="D39" s="44"/>
      <c r="E39" s="44"/>
      <c r="F39" s="44"/>
    </row>
    <row r="40" spans="1:6" x14ac:dyDescent="0.25">
      <c r="A40" s="44" t="s">
        <v>10</v>
      </c>
      <c r="B40" s="44"/>
      <c r="C40" s="44"/>
      <c r="D40" s="44"/>
      <c r="E40" s="44"/>
      <c r="F40" s="44"/>
    </row>
    <row r="41" spans="1:6" x14ac:dyDescent="0.25">
      <c r="A41" s="27"/>
      <c r="B41" s="27"/>
      <c r="C41" s="27"/>
      <c r="D41" s="27"/>
      <c r="E41" s="27"/>
      <c r="F41" s="27"/>
    </row>
    <row r="42" spans="1:6" x14ac:dyDescent="0.25">
      <c r="A42" s="27"/>
      <c r="B42" s="27"/>
      <c r="C42" s="27"/>
      <c r="D42" s="27"/>
      <c r="E42" s="27"/>
      <c r="F42" s="27"/>
    </row>
    <row r="43" spans="1:6" x14ac:dyDescent="0.25">
      <c r="A43" s="27" t="s">
        <v>14</v>
      </c>
      <c r="B43" s="27"/>
      <c r="C43" s="27"/>
      <c r="D43" s="27"/>
      <c r="E43" s="27"/>
      <c r="F43" s="28" t="s">
        <v>11</v>
      </c>
    </row>
    <row r="44" spans="1:6" x14ac:dyDescent="0.25">
      <c r="A44" s="27" t="s">
        <v>12</v>
      </c>
      <c r="B44" s="27"/>
      <c r="C44" s="27"/>
      <c r="D44" s="27"/>
      <c r="E44" s="27"/>
      <c r="F44" s="28" t="s">
        <v>13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2023-06-02T18:13:52Z</cp:lastPrinted>
  <dcterms:created xsi:type="dcterms:W3CDTF">2018-05-02T13:48:18Z</dcterms:created>
  <dcterms:modified xsi:type="dcterms:W3CDTF">2023-07-20T20:44:34Z</dcterms:modified>
</cp:coreProperties>
</file>