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eriguete\Google Drive\GD DIDA\DIDA\Documentos publicar julio 2021\"/>
    </mc:Choice>
  </mc:AlternateContent>
  <bookViews>
    <workbookView xWindow="0" yWindow="0" windowWidth="20490" windowHeight="8355"/>
  </bookViews>
  <sheets>
    <sheet name="Estado de Resultado" sheetId="8" r:id="rId1"/>
  </sheets>
  <definedNames>
    <definedName name="_xlnm.Print_Area" localSheetId="0">'Estado de Resultado'!$A$1:$D$47</definedName>
  </definedNames>
  <calcPr calcId="162913"/>
</workbook>
</file>

<file path=xl/calcChain.xml><?xml version="1.0" encoding="utf-8"?>
<calcChain xmlns="http://schemas.openxmlformats.org/spreadsheetml/2006/main">
  <c r="C27" i="8" l="1"/>
  <c r="C29" i="8" s="1"/>
  <c r="C31" i="8" s="1"/>
  <c r="D27" i="8"/>
  <c r="D20" i="8"/>
  <c r="C20" i="8"/>
  <c r="D31" i="8"/>
</calcChain>
</file>

<file path=xl/sharedStrings.xml><?xml version="1.0" encoding="utf-8"?>
<sst xmlns="http://schemas.openxmlformats.org/spreadsheetml/2006/main" count="23" uniqueCount="23">
  <si>
    <t>(VALORES EN RD$)</t>
  </si>
  <si>
    <t>ESTADOS DE RESULTADOS</t>
  </si>
  <si>
    <t>INGRESOS CORRIENTES</t>
  </si>
  <si>
    <t>GASTOS CORRIENTES</t>
  </si>
  <si>
    <t>TOTAL DE GASTOS</t>
  </si>
  <si>
    <t>RESULTADO CORRIENTE DEL PERIODO</t>
  </si>
  <si>
    <t xml:space="preserve">TOTAL  INGRESOS </t>
  </si>
  <si>
    <t>MENOS:  DEPRECIACION Y AMORTIZACION</t>
  </si>
  <si>
    <t>RESULTADOS DEL PERIODO</t>
  </si>
  <si>
    <t>Contadora</t>
  </si>
  <si>
    <t>Fátima Scroggins</t>
  </si>
  <si>
    <t>Enc. Dto.  Financiero</t>
  </si>
  <si>
    <t>ING. TESORERIA DEL GOBIERNO CENTRAL</t>
  </si>
  <si>
    <t>INGRESOS LEY 13-20</t>
  </si>
  <si>
    <t>Dirección General de Información y Defensa de los Afiliados</t>
  </si>
  <si>
    <t xml:space="preserve"> Carolina Serrata Mendez</t>
  </si>
  <si>
    <t>Directora General</t>
  </si>
  <si>
    <t>REMUNERACIONES Y CONTRIBUCIONES ( NOTA 8 )</t>
  </si>
  <si>
    <t>CONTRATACION DE SERVICIOS ( NOTA 9)</t>
  </si>
  <si>
    <t>MATERIALES Y SUMINISTROS ( NOTA 10)</t>
  </si>
  <si>
    <t>TRANSFERENCIA CORRIENTE (NOTA 11)</t>
  </si>
  <si>
    <t>Miledy  J. Jardines Hiciano</t>
  </si>
  <si>
    <t>JULIO 2021 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</si>
</sst>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P_t_s_-;\-* #,##0.00\ _P_t_s_-;_-* &quot;-&quot;??\ _P_t_s_-;_-@_-"/>
    <numFmt numFmtId="165" formatCode="#,##0.00;\(#,##0.00\)"/>
  </numFmts>
  <fonts count="3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16"/>
      <color indexed="8"/>
      <name val="Times New Roman"/>
      <family val="1"/>
    </font>
    <font>
      <b/>
      <sz val="1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Times New Roman"/>
      <family val="1"/>
    </font>
    <font>
      <b/>
      <sz val="20"/>
      <name val="Arial"/>
      <family val="2"/>
    </font>
    <font>
      <b/>
      <sz val="18"/>
      <color indexed="8"/>
      <name val="Times New Roman"/>
      <family val="1"/>
    </font>
    <font>
      <sz val="18"/>
      <color indexed="8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6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19" borderId="0" applyNumberFormat="0" applyBorder="0" applyAlignment="0" applyProtection="0"/>
    <xf numFmtId="0" fontId="16" fillId="8" borderId="0" applyNumberFormat="0" applyBorder="0" applyAlignment="0" applyProtection="0"/>
    <xf numFmtId="0" fontId="17" fillId="20" borderId="3" applyNumberFormat="0" applyAlignment="0" applyProtection="0"/>
    <xf numFmtId="0" fontId="18" fillId="21" borderId="4" applyNumberFormat="0" applyAlignment="0" applyProtection="0"/>
    <xf numFmtId="0" fontId="19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21" fillId="28" borderId="3" applyNumberFormat="0" applyAlignment="0" applyProtection="0"/>
    <xf numFmtId="0" fontId="22" fillId="29" borderId="0" applyNumberFormat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3" fillId="30" borderId="0" applyNumberFormat="0" applyBorder="0" applyAlignment="0" applyProtection="0"/>
    <xf numFmtId="0" fontId="15" fillId="0" borderId="0"/>
    <xf numFmtId="0" fontId="2" fillId="0" borderId="0"/>
    <xf numFmtId="0" fontId="3" fillId="0" borderId="0"/>
    <xf numFmtId="0" fontId="1" fillId="31" borderId="6" applyNumberFormat="0" applyFont="0" applyAlignment="0" applyProtection="0"/>
    <xf numFmtId="0" fontId="24" fillId="20" borderId="7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8" applyNumberFormat="0" applyFill="0" applyAlignment="0" applyProtection="0"/>
    <xf numFmtId="0" fontId="20" fillId="0" borderId="9" applyNumberFormat="0" applyFill="0" applyAlignment="0" applyProtection="0"/>
    <xf numFmtId="0" fontId="29" fillId="0" borderId="10" applyNumberFormat="0" applyFill="0" applyAlignment="0" applyProtection="0"/>
  </cellStyleXfs>
  <cellXfs count="50">
    <xf numFmtId="0" fontId="0" fillId="0" borderId="0" xfId="0"/>
    <xf numFmtId="0" fontId="4" fillId="9" borderId="0" xfId="36" applyFont="1" applyFill="1"/>
    <xf numFmtId="0" fontId="3" fillId="0" borderId="0" xfId="36"/>
    <xf numFmtId="0" fontId="4" fillId="0" borderId="0" xfId="36" applyFont="1"/>
    <xf numFmtId="0" fontId="4" fillId="0" borderId="0" xfId="36" applyFont="1" applyFill="1"/>
    <xf numFmtId="0" fontId="8" fillId="0" borderId="0" xfId="36" applyFont="1" applyAlignment="1">
      <alignment horizontal="center"/>
    </xf>
    <xf numFmtId="0" fontId="8" fillId="0" borderId="0" xfId="36" applyFont="1"/>
    <xf numFmtId="0" fontId="8" fillId="0" borderId="0" xfId="36" applyFont="1" applyBorder="1" applyAlignment="1">
      <alignment horizontal="center"/>
    </xf>
    <xf numFmtId="49" fontId="11" fillId="0" borderId="0" xfId="36" applyNumberFormat="1" applyFont="1" applyAlignment="1">
      <alignment horizontal="left"/>
    </xf>
    <xf numFmtId="49" fontId="12" fillId="0" borderId="0" xfId="36" applyNumberFormat="1" applyFont="1" applyAlignment="1">
      <alignment horizontal="left"/>
    </xf>
    <xf numFmtId="43" fontId="12" fillId="0" borderId="0" xfId="31" applyFont="1" applyBorder="1" applyAlignment="1">
      <alignment horizontal="right"/>
    </xf>
    <xf numFmtId="49" fontId="13" fillId="0" borderId="0" xfId="36" applyNumberFormat="1" applyFont="1" applyAlignment="1">
      <alignment horizontal="left"/>
    </xf>
    <xf numFmtId="0" fontId="6" fillId="0" borderId="0" xfId="36" applyFont="1"/>
    <xf numFmtId="0" fontId="14" fillId="9" borderId="0" xfId="36" applyFont="1" applyFill="1" applyAlignment="1">
      <alignment wrapText="1"/>
    </xf>
    <xf numFmtId="165" fontId="11" fillId="0" borderId="0" xfId="36" applyNumberFormat="1" applyFont="1" applyBorder="1" applyAlignment="1">
      <alignment horizontal="right"/>
    </xf>
    <xf numFmtId="0" fontId="11" fillId="0" borderId="0" xfId="36" applyFont="1" applyAlignment="1">
      <alignment horizontal="center"/>
    </xf>
    <xf numFmtId="0" fontId="11" fillId="0" borderId="0" xfId="36" applyFont="1"/>
    <xf numFmtId="0" fontId="14" fillId="9" borderId="0" xfId="36" applyFont="1" applyFill="1" applyAlignment="1">
      <alignment horizontal="left"/>
    </xf>
    <xf numFmtId="0" fontId="14" fillId="9" borderId="0" xfId="36" applyFont="1" applyFill="1"/>
    <xf numFmtId="0" fontId="11" fillId="0" borderId="0" xfId="36" applyFont="1" applyAlignment="1">
      <alignment horizontal="left"/>
    </xf>
    <xf numFmtId="0" fontId="6" fillId="9" borderId="0" xfId="36" applyFont="1" applyFill="1"/>
    <xf numFmtId="43" fontId="11" fillId="0" borderId="0" xfId="36" applyNumberFormat="1" applyFont="1"/>
    <xf numFmtId="0" fontId="11" fillId="0" borderId="0" xfId="36" applyFont="1" applyAlignment="1"/>
    <xf numFmtId="43" fontId="11" fillId="0" borderId="0" xfId="36" applyNumberFormat="1" applyFont="1" applyAlignment="1">
      <alignment horizontal="center"/>
    </xf>
    <xf numFmtId="1" fontId="5" fillId="0" borderId="0" xfId="36" applyNumberFormat="1" applyFont="1" applyAlignment="1">
      <alignment horizontal="center"/>
    </xf>
    <xf numFmtId="43" fontId="12" fillId="0" borderId="0" xfId="31" applyFont="1" applyBorder="1" applyAlignment="1"/>
    <xf numFmtId="43" fontId="12" fillId="0" borderId="0" xfId="31" applyFont="1" applyAlignment="1"/>
    <xf numFmtId="43" fontId="11" fillId="0" borderId="0" xfId="31" applyFont="1" applyAlignment="1"/>
    <xf numFmtId="43" fontId="4" fillId="0" borderId="0" xfId="31" applyFont="1" applyBorder="1" applyAlignment="1"/>
    <xf numFmtId="43" fontId="12" fillId="0" borderId="0" xfId="31" applyFont="1" applyFill="1" applyAlignment="1"/>
    <xf numFmtId="43" fontId="11" fillId="0" borderId="1" xfId="31" applyFont="1" applyBorder="1" applyAlignment="1"/>
    <xf numFmtId="43" fontId="11" fillId="0" borderId="0" xfId="31" applyFont="1" applyAlignment="1">
      <alignment horizontal="right"/>
    </xf>
    <xf numFmtId="43" fontId="4" fillId="0" borderId="0" xfId="31" applyFont="1" applyBorder="1"/>
    <xf numFmtId="43" fontId="12" fillId="0" borderId="0" xfId="31" applyFont="1" applyAlignment="1">
      <alignment horizontal="right"/>
    </xf>
    <xf numFmtId="43" fontId="6" fillId="0" borderId="0" xfId="31" applyFont="1" applyAlignment="1">
      <alignment horizontal="right"/>
    </xf>
    <xf numFmtId="43" fontId="13" fillId="9" borderId="0" xfId="31" applyFont="1" applyFill="1" applyAlignment="1">
      <alignment horizontal="right"/>
    </xf>
    <xf numFmtId="43" fontId="11" fillId="0" borderId="1" xfId="31" applyFont="1" applyBorder="1" applyAlignment="1">
      <alignment horizontal="right"/>
    </xf>
    <xf numFmtId="43" fontId="12" fillId="0" borderId="2" xfId="31" applyFont="1" applyBorder="1" applyAlignment="1"/>
    <xf numFmtId="43" fontId="4" fillId="0" borderId="2" xfId="31" applyFont="1" applyBorder="1" applyAlignment="1">
      <alignment horizontal="right"/>
    </xf>
    <xf numFmtId="43" fontId="4" fillId="0" borderId="0" xfId="31" applyFont="1" applyBorder="1" applyAlignment="1">
      <alignment horizontal="right"/>
    </xf>
    <xf numFmtId="0" fontId="9" fillId="9" borderId="0" xfId="36" applyFont="1" applyFill="1" applyAlignment="1">
      <alignment horizontal="center"/>
    </xf>
    <xf numFmtId="43" fontId="13" fillId="0" borderId="2" xfId="31" applyFont="1" applyBorder="1" applyAlignment="1"/>
    <xf numFmtId="43" fontId="13" fillId="0" borderId="2" xfId="31" applyFont="1" applyFill="1" applyBorder="1" applyAlignment="1">
      <alignment horizontal="right"/>
    </xf>
    <xf numFmtId="43" fontId="13" fillId="0" borderId="0" xfId="31" applyFont="1" applyBorder="1" applyAlignment="1"/>
    <xf numFmtId="43" fontId="13" fillId="0" borderId="0" xfId="31" applyFont="1" applyFill="1" applyBorder="1" applyAlignment="1">
      <alignment horizontal="right"/>
    </xf>
    <xf numFmtId="0" fontId="11" fillId="0" borderId="0" xfId="36" applyFont="1" applyAlignment="1">
      <alignment horizontal="center"/>
    </xf>
    <xf numFmtId="0" fontId="6" fillId="0" borderId="0" xfId="36" applyFont="1" applyAlignment="1">
      <alignment horizontal="center"/>
    </xf>
    <xf numFmtId="0" fontId="10" fillId="0" borderId="0" xfId="36" applyFont="1" applyAlignment="1">
      <alignment horizontal="center"/>
    </xf>
    <xf numFmtId="0" fontId="7" fillId="0" borderId="0" xfId="36" applyFont="1" applyAlignment="1">
      <alignment horizontal="center"/>
    </xf>
    <xf numFmtId="0" fontId="9" fillId="9" borderId="0" xfId="36" applyFont="1" applyFill="1" applyAlignment="1">
      <alignment horizontal="center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" xfId="31" builtinId="3"/>
    <cellStyle name="Millares 2" xfId="32"/>
    <cellStyle name="Neutral" xfId="33" builtinId="28" customBuiltin="1"/>
    <cellStyle name="Normal" xfId="0" builtinId="0"/>
    <cellStyle name="Normal 2" xfId="34"/>
    <cellStyle name="Normal 3" xfId="35"/>
    <cellStyle name="Normal 4" xfId="36"/>
    <cellStyle name="Notas 2" xfId="37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2" builtinId="17" customBuiltin="1"/>
    <cellStyle name="Título 3" xfId="43" builtinId="18" customBuiltin="1"/>
    <cellStyle name="Total" xfId="4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26</xdr:row>
      <xdr:rowOff>238125</xdr:rowOff>
    </xdr:to>
    <xdr:sp macro="" textlink="">
      <xdr:nvSpPr>
        <xdr:cNvPr id="18840" name="Text Box 1"/>
        <xdr:cNvSpPr txBox="1">
          <a:spLocks noChangeArrowheads="1"/>
        </xdr:cNvSpPr>
      </xdr:nvSpPr>
      <xdr:spPr bwMode="auto">
        <a:xfrm>
          <a:off x="7381875" y="6181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26</xdr:row>
      <xdr:rowOff>238125</xdr:rowOff>
    </xdr:to>
    <xdr:sp macro="" textlink="">
      <xdr:nvSpPr>
        <xdr:cNvPr id="18841" name="Text Box 3"/>
        <xdr:cNvSpPr txBox="1">
          <a:spLocks noChangeArrowheads="1"/>
        </xdr:cNvSpPr>
      </xdr:nvSpPr>
      <xdr:spPr bwMode="auto">
        <a:xfrm>
          <a:off x="7381875" y="6181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238125</xdr:rowOff>
    </xdr:to>
    <xdr:sp macro="" textlink="">
      <xdr:nvSpPr>
        <xdr:cNvPr id="18842" name="Text Box 1"/>
        <xdr:cNvSpPr txBox="1">
          <a:spLocks noChangeArrowheads="1"/>
        </xdr:cNvSpPr>
      </xdr:nvSpPr>
      <xdr:spPr bwMode="auto">
        <a:xfrm>
          <a:off x="7381875" y="14878050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238125</xdr:rowOff>
    </xdr:to>
    <xdr:sp macro="" textlink="">
      <xdr:nvSpPr>
        <xdr:cNvPr id="18843" name="Text Box 3"/>
        <xdr:cNvSpPr txBox="1">
          <a:spLocks noChangeArrowheads="1"/>
        </xdr:cNvSpPr>
      </xdr:nvSpPr>
      <xdr:spPr bwMode="auto">
        <a:xfrm>
          <a:off x="7381875" y="14878050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238125</xdr:rowOff>
    </xdr:to>
    <xdr:sp macro="" textlink="">
      <xdr:nvSpPr>
        <xdr:cNvPr id="18844" name="Text Box 49"/>
        <xdr:cNvSpPr txBox="1">
          <a:spLocks noChangeArrowheads="1"/>
        </xdr:cNvSpPr>
      </xdr:nvSpPr>
      <xdr:spPr bwMode="auto">
        <a:xfrm>
          <a:off x="7381875" y="14878050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238125</xdr:rowOff>
    </xdr:to>
    <xdr:sp macro="" textlink="">
      <xdr:nvSpPr>
        <xdr:cNvPr id="18845" name="Text Box 50"/>
        <xdr:cNvSpPr txBox="1">
          <a:spLocks noChangeArrowheads="1"/>
        </xdr:cNvSpPr>
      </xdr:nvSpPr>
      <xdr:spPr bwMode="auto">
        <a:xfrm>
          <a:off x="7381875" y="14878050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85725</xdr:colOff>
      <xdr:row>0</xdr:row>
      <xdr:rowOff>9525</xdr:rowOff>
    </xdr:from>
    <xdr:to>
      <xdr:col>0</xdr:col>
      <xdr:colOff>1866900</xdr:colOff>
      <xdr:row>6</xdr:row>
      <xdr:rowOff>28575</xdr:rowOff>
    </xdr:to>
    <xdr:pic>
      <xdr:nvPicPr>
        <xdr:cNvPr id="18846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"/>
          <a:ext cx="17811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abSelected="1" topLeftCell="A13" zoomScale="51" zoomScaleNormal="51" zoomScaleSheetLayoutView="53" workbookViewId="0">
      <selection activeCell="H9" sqref="H9"/>
    </sheetView>
  </sheetViews>
  <sheetFormatPr baseColWidth="10" defaultRowHeight="23.25" x14ac:dyDescent="0.35"/>
  <cols>
    <col min="1" max="1" width="65.42578125" style="3" customWidth="1"/>
    <col min="2" max="2" width="45.28515625" style="3" customWidth="1"/>
    <col min="3" max="3" width="29.28515625" style="3" customWidth="1"/>
    <col min="4" max="4" width="34" style="3" customWidth="1"/>
    <col min="5" max="16384" width="11.42578125" style="2"/>
  </cols>
  <sheetData>
    <row r="1" spans="1:4" ht="22.5" customHeight="1" x14ac:dyDescent="0.35"/>
    <row r="2" spans="1:4" ht="12" hidden="1" customHeight="1" x14ac:dyDescent="0.35">
      <c r="A2" s="1"/>
      <c r="B2" s="1"/>
      <c r="C2" s="1"/>
      <c r="D2" s="1"/>
    </row>
    <row r="3" spans="1:4" ht="2.25" customHeight="1" x14ac:dyDescent="0.35">
      <c r="A3" s="46"/>
      <c r="B3" s="46"/>
      <c r="C3" s="46"/>
      <c r="D3" s="1"/>
    </row>
    <row r="4" spans="1:4" ht="0.75" customHeight="1" x14ac:dyDescent="0.35">
      <c r="A4" s="1"/>
      <c r="B4" s="1"/>
      <c r="C4" s="1"/>
      <c r="D4" s="1"/>
    </row>
    <row r="5" spans="1:4" ht="26.25" x14ac:dyDescent="0.4">
      <c r="A5" s="47" t="s">
        <v>14</v>
      </c>
      <c r="B5" s="47"/>
      <c r="C5" s="47"/>
      <c r="D5" s="47"/>
    </row>
    <row r="6" spans="1:4" ht="18" x14ac:dyDescent="0.25">
      <c r="A6" s="48" t="s">
        <v>1</v>
      </c>
      <c r="B6" s="48"/>
      <c r="C6" s="48"/>
      <c r="D6" s="48"/>
    </row>
    <row r="7" spans="1:4" ht="18.75" x14ac:dyDescent="0.3">
      <c r="A7" s="49" t="s">
        <v>22</v>
      </c>
      <c r="B7" s="49"/>
      <c r="C7" s="49"/>
      <c r="D7" s="49"/>
    </row>
    <row r="8" spans="1:4" ht="18.75" x14ac:dyDescent="0.3">
      <c r="A8" s="49" t="s">
        <v>0</v>
      </c>
      <c r="B8" s="49"/>
      <c r="C8" s="49"/>
      <c r="D8" s="49"/>
    </row>
    <row r="9" spans="1:4" ht="18.75" x14ac:dyDescent="0.3">
      <c r="A9" s="40"/>
      <c r="B9" s="40"/>
      <c r="C9" s="40"/>
      <c r="D9" s="40"/>
    </row>
    <row r="10" spans="1:4" ht="18.75" x14ac:dyDescent="0.3">
      <c r="A10" s="40"/>
      <c r="B10" s="40"/>
      <c r="C10" s="40"/>
      <c r="D10" s="40"/>
    </row>
    <row r="11" spans="1:4" ht="18.75" x14ac:dyDescent="0.3">
      <c r="A11" s="40"/>
      <c r="B11" s="40"/>
      <c r="C11" s="40"/>
      <c r="D11" s="40"/>
    </row>
    <row r="12" spans="1:4" ht="18.75" x14ac:dyDescent="0.3">
      <c r="A12" s="40"/>
      <c r="B12" s="40"/>
      <c r="C12" s="40"/>
      <c r="D12" s="40"/>
    </row>
    <row r="13" spans="1:4" ht="18.75" x14ac:dyDescent="0.3">
      <c r="A13" s="40"/>
      <c r="B13" s="40"/>
      <c r="C13" s="40"/>
      <c r="D13" s="40"/>
    </row>
    <row r="14" spans="1:4" ht="18.75" x14ac:dyDescent="0.3">
      <c r="A14" s="40"/>
      <c r="B14" s="40"/>
      <c r="C14" s="40"/>
      <c r="D14" s="40"/>
    </row>
    <row r="15" spans="1:4" ht="18.75" x14ac:dyDescent="0.3">
      <c r="A15" s="40"/>
      <c r="B15" s="40"/>
      <c r="C15" s="40"/>
      <c r="D15" s="40"/>
    </row>
    <row r="16" spans="1:4" s="6" customFormat="1" ht="18" x14ac:dyDescent="0.25">
      <c r="C16" s="7"/>
      <c r="D16" s="5"/>
    </row>
    <row r="17" spans="1:4" s="6" customFormat="1" ht="22.5" x14ac:dyDescent="0.3">
      <c r="A17" s="8" t="s">
        <v>2</v>
      </c>
      <c r="B17" s="8"/>
      <c r="C17" s="24">
        <v>2021</v>
      </c>
      <c r="D17" s="24">
        <v>2020</v>
      </c>
    </row>
    <row r="18" spans="1:4" s="6" customFormat="1" x14ac:dyDescent="0.35">
      <c r="A18" s="9" t="s">
        <v>12</v>
      </c>
      <c r="B18" s="9"/>
      <c r="C18" s="25">
        <v>0</v>
      </c>
      <c r="D18" s="39">
        <v>17101444.780000001</v>
      </c>
    </row>
    <row r="19" spans="1:4" s="6" customFormat="1" x14ac:dyDescent="0.35">
      <c r="A19" s="9" t="s">
        <v>13</v>
      </c>
      <c r="B19" s="9"/>
      <c r="C19" s="37">
        <v>23186067.25</v>
      </c>
      <c r="D19" s="38">
        <v>18860137.66</v>
      </c>
    </row>
    <row r="20" spans="1:4" s="6" customFormat="1" ht="22.5" x14ac:dyDescent="0.3">
      <c r="A20" s="8" t="s">
        <v>6</v>
      </c>
      <c r="B20" s="8"/>
      <c r="C20" s="27">
        <f>SUM(C18:C19)</f>
        <v>23186067.25</v>
      </c>
      <c r="D20" s="31">
        <f>SUM(D18:D19)</f>
        <v>35961582.439999998</v>
      </c>
    </row>
    <row r="21" spans="1:4" s="6" customFormat="1" ht="22.5" x14ac:dyDescent="0.3">
      <c r="A21" s="8"/>
      <c r="B21" s="8"/>
      <c r="C21" s="27"/>
      <c r="D21" s="31"/>
    </row>
    <row r="22" spans="1:4" s="6" customFormat="1" x14ac:dyDescent="0.35">
      <c r="A22" s="8" t="s">
        <v>3</v>
      </c>
      <c r="B22" s="8"/>
      <c r="C22" s="28"/>
      <c r="D22" s="32"/>
    </row>
    <row r="23" spans="1:4" s="6" customFormat="1" x14ac:dyDescent="0.35">
      <c r="A23" s="9" t="s">
        <v>17</v>
      </c>
      <c r="B23" s="9"/>
      <c r="C23" s="26">
        <v>13572690.59</v>
      </c>
      <c r="D23" s="33">
        <v>18173821.09</v>
      </c>
    </row>
    <row r="24" spans="1:4" s="6" customFormat="1" x14ac:dyDescent="0.35">
      <c r="A24" s="9" t="s">
        <v>18</v>
      </c>
      <c r="B24" s="9"/>
      <c r="C24" s="25">
        <v>1176945.8999999999</v>
      </c>
      <c r="D24" s="10">
        <v>1359047.29</v>
      </c>
    </row>
    <row r="25" spans="1:4" s="6" customFormat="1" x14ac:dyDescent="0.35">
      <c r="A25" s="11" t="s">
        <v>19</v>
      </c>
      <c r="B25" s="11"/>
      <c r="C25" s="43">
        <v>3894</v>
      </c>
      <c r="D25" s="44">
        <v>965667.9</v>
      </c>
    </row>
    <row r="26" spans="1:4" s="6" customFormat="1" x14ac:dyDescent="0.35">
      <c r="A26" s="11" t="s">
        <v>20</v>
      </c>
      <c r="B26" s="11"/>
      <c r="C26" s="41">
        <v>0</v>
      </c>
      <c r="D26" s="42">
        <v>2000</v>
      </c>
    </row>
    <row r="27" spans="1:4" s="6" customFormat="1" x14ac:dyDescent="0.35">
      <c r="A27" s="8" t="s">
        <v>4</v>
      </c>
      <c r="B27" s="8"/>
      <c r="C27" s="34">
        <f>SUM(C23:C26)</f>
        <v>14753530.49</v>
      </c>
      <c r="D27" s="34">
        <f>SUM(D23:D26)</f>
        <v>20500536.279999997</v>
      </c>
    </row>
    <row r="28" spans="1:4" s="6" customFormat="1" x14ac:dyDescent="0.35">
      <c r="A28" s="12"/>
      <c r="B28" s="12"/>
      <c r="C28" s="26"/>
      <c r="D28" s="33"/>
    </row>
    <row r="29" spans="1:4" s="6" customFormat="1" x14ac:dyDescent="0.35">
      <c r="A29" s="8" t="s">
        <v>5</v>
      </c>
      <c r="B29" s="8"/>
      <c r="C29" s="26">
        <f>SUM(C20-C27)</f>
        <v>8432536.7599999998</v>
      </c>
      <c r="D29" s="33">
        <v>15461046.16</v>
      </c>
    </row>
    <row r="30" spans="1:4" s="6" customFormat="1" ht="45.75" x14ac:dyDescent="0.35">
      <c r="A30" s="13" t="s">
        <v>7</v>
      </c>
      <c r="B30" s="13"/>
      <c r="C30" s="29">
        <v>95019</v>
      </c>
      <c r="D30" s="35">
        <v>812834.39</v>
      </c>
    </row>
    <row r="31" spans="1:4" s="6" customFormat="1" thickBot="1" x14ac:dyDescent="0.35">
      <c r="A31" s="8" t="s">
        <v>8</v>
      </c>
      <c r="B31" s="8"/>
      <c r="C31" s="30">
        <f>SUM(C29-C30)</f>
        <v>8337517.7599999998</v>
      </c>
      <c r="D31" s="36">
        <f>+D29-D30</f>
        <v>14648211.77</v>
      </c>
    </row>
    <row r="32" spans="1:4" thickTop="1" x14ac:dyDescent="0.3">
      <c r="A32" s="8"/>
      <c r="B32" s="8"/>
      <c r="C32" s="14"/>
      <c r="D32" s="14"/>
    </row>
    <row r="33" spans="1:4" ht="22.5" x14ac:dyDescent="0.3">
      <c r="A33" s="8"/>
      <c r="B33" s="8"/>
      <c r="C33" s="14"/>
      <c r="D33" s="14"/>
    </row>
    <row r="34" spans="1:4" ht="22.5" x14ac:dyDescent="0.3">
      <c r="A34" s="8"/>
      <c r="B34" s="8"/>
      <c r="C34" s="14"/>
      <c r="D34" s="14"/>
    </row>
    <row r="35" spans="1:4" ht="22.5" x14ac:dyDescent="0.3">
      <c r="A35" s="8"/>
      <c r="B35" s="8"/>
      <c r="C35" s="14"/>
      <c r="D35" s="14"/>
    </row>
    <row r="36" spans="1:4" ht="22.5" x14ac:dyDescent="0.3">
      <c r="A36" s="8"/>
      <c r="B36" s="8"/>
      <c r="C36" s="14"/>
      <c r="D36" s="14"/>
    </row>
    <row r="37" spans="1:4" ht="22.5" x14ac:dyDescent="0.3">
      <c r="A37" s="8"/>
      <c r="B37" s="8"/>
      <c r="C37" s="14"/>
      <c r="D37" s="14"/>
    </row>
    <row r="38" spans="1:4" ht="22.5" x14ac:dyDescent="0.3">
      <c r="A38" s="45" t="s">
        <v>15</v>
      </c>
      <c r="B38" s="45"/>
      <c r="C38" s="45"/>
      <c r="D38" s="45"/>
    </row>
    <row r="39" spans="1:4" ht="22.5" x14ac:dyDescent="0.3">
      <c r="A39" s="45" t="s">
        <v>16</v>
      </c>
      <c r="B39" s="45"/>
      <c r="C39" s="45"/>
      <c r="D39" s="45"/>
    </row>
    <row r="40" spans="1:4" ht="22.5" x14ac:dyDescent="0.3">
      <c r="A40" s="15"/>
      <c r="B40" s="15"/>
      <c r="C40" s="15"/>
      <c r="D40" s="16"/>
    </row>
    <row r="41" spans="1:4" ht="22.5" x14ac:dyDescent="0.3">
      <c r="A41" s="15"/>
      <c r="B41" s="15"/>
      <c r="C41" s="15"/>
      <c r="D41" s="16"/>
    </row>
    <row r="42" spans="1:4" ht="22.5" x14ac:dyDescent="0.3">
      <c r="A42" s="15"/>
      <c r="B42" s="15"/>
      <c r="C42" s="15"/>
      <c r="D42" s="16"/>
    </row>
    <row r="43" spans="1:4" ht="22.5" x14ac:dyDescent="0.3">
      <c r="A43" s="15"/>
      <c r="B43" s="15"/>
      <c r="C43" s="15"/>
      <c r="D43" s="16"/>
    </row>
    <row r="44" spans="1:4" ht="22.5" x14ac:dyDescent="0.3">
      <c r="A44" s="15"/>
      <c r="B44" s="15"/>
      <c r="C44" s="15"/>
      <c r="D44" s="16"/>
    </row>
    <row r="45" spans="1:4" ht="22.5" x14ac:dyDescent="0.3">
      <c r="A45" s="19" t="s">
        <v>21</v>
      </c>
      <c r="B45" s="15"/>
      <c r="C45" s="22"/>
      <c r="D45" s="15" t="s">
        <v>10</v>
      </c>
    </row>
    <row r="46" spans="1:4" ht="22.5" x14ac:dyDescent="0.3">
      <c r="A46" s="22" t="s">
        <v>11</v>
      </c>
      <c r="B46" s="19"/>
      <c r="C46" s="19"/>
      <c r="D46" s="23" t="s">
        <v>9</v>
      </c>
    </row>
    <row r="47" spans="1:4" ht="22.5" x14ac:dyDescent="0.3">
      <c r="A47" s="15"/>
      <c r="B47" s="15"/>
      <c r="C47" s="15"/>
      <c r="D47" s="15"/>
    </row>
    <row r="48" spans="1:4" ht="22.5" x14ac:dyDescent="0.3">
      <c r="A48" s="15"/>
      <c r="B48" s="15"/>
      <c r="C48" s="15"/>
      <c r="D48" s="15"/>
    </row>
    <row r="49" spans="1:4" x14ac:dyDescent="0.35">
      <c r="A49" s="17"/>
      <c r="B49" s="18"/>
      <c r="C49" s="18"/>
    </row>
    <row r="50" spans="1:4" x14ac:dyDescent="0.35">
      <c r="A50" s="19"/>
      <c r="B50" s="18"/>
      <c r="C50" s="18"/>
    </row>
    <row r="51" spans="1:4" x14ac:dyDescent="0.35">
      <c r="A51" s="20"/>
      <c r="B51" s="16"/>
      <c r="C51" s="21"/>
      <c r="D51" s="20"/>
    </row>
    <row r="52" spans="1:4" x14ac:dyDescent="0.35">
      <c r="A52" s="4"/>
      <c r="B52" s="4"/>
      <c r="C52" s="4"/>
      <c r="D52" s="4"/>
    </row>
    <row r="53" spans="1:4" x14ac:dyDescent="0.35">
      <c r="A53" s="4"/>
      <c r="B53" s="4"/>
      <c r="C53" s="4"/>
      <c r="D53" s="4"/>
    </row>
    <row r="54" spans="1:4" x14ac:dyDescent="0.35">
      <c r="A54" s="4"/>
      <c r="B54" s="4"/>
      <c r="C54" s="4"/>
      <c r="D54" s="4"/>
    </row>
    <row r="55" spans="1:4" x14ac:dyDescent="0.35">
      <c r="A55" s="4"/>
      <c r="B55" s="4"/>
      <c r="C55" s="4"/>
      <c r="D55" s="4"/>
    </row>
  </sheetData>
  <mergeCells count="7">
    <mergeCell ref="A39:D39"/>
    <mergeCell ref="A3:C3"/>
    <mergeCell ref="A5:D5"/>
    <mergeCell ref="A6:D6"/>
    <mergeCell ref="A7:D7"/>
    <mergeCell ref="A8:D8"/>
    <mergeCell ref="A38:D38"/>
  </mergeCells>
  <printOptions horizontalCentered="1"/>
  <pageMargins left="0.74803149606299213" right="0.74803149606299213" top="0.98425196850393704" bottom="0.98425196850393704" header="0" footer="0"/>
  <pageSetup scale="5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Resultado</vt:lpstr>
      <vt:lpstr>'Estado de Resultado'!Área_de_impresión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Melbi Santos</dc:creator>
  <cp:lastModifiedBy>Juan Beriguete</cp:lastModifiedBy>
  <cp:lastPrinted>2021-08-24T21:47:11Z</cp:lastPrinted>
  <dcterms:created xsi:type="dcterms:W3CDTF">2013-01-30T15:16:21Z</dcterms:created>
  <dcterms:modified xsi:type="dcterms:W3CDTF">2021-08-24T21:52:49Z</dcterms:modified>
</cp:coreProperties>
</file>