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4\"/>
    </mc:Choice>
  </mc:AlternateContent>
  <xr:revisionPtr revIDLastSave="0" documentId="13_ncr:1_{2CD38E93-5997-4474-8616-E800B20B15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0" i="1" l="1"/>
  <c r="B89" i="1"/>
  <c r="B105" i="1"/>
  <c r="C104" i="1" s="1"/>
  <c r="B133" i="1"/>
  <c r="B61" i="1"/>
  <c r="C60" i="1" s="1"/>
  <c r="C58" i="1" l="1"/>
  <c r="C59" i="1"/>
  <c r="C57" i="1"/>
  <c r="C101" i="1"/>
  <c r="C102" i="1"/>
  <c r="C103" i="1"/>
  <c r="C105" i="1" l="1"/>
  <c r="C61" i="1"/>
</calcChain>
</file>

<file path=xl/sharedStrings.xml><?xml version="1.0" encoding="utf-8"?>
<sst xmlns="http://schemas.openxmlformats.org/spreadsheetml/2006/main" count="99" uniqueCount="67">
  <si>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</si>
  <si>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</si>
  <si>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</si>
  <si>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</si>
  <si>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</si>
  <si>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</si>
  <si>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</si>
  <si>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</si>
  <si>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</si>
  <si>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</si>
  <si>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</si>
  <si>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</si>
  <si>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</si>
  <si>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>Distrito Nacional (DIDA Central)</t>
  </si>
  <si>
    <t xml:space="preserve">Santiago </t>
  </si>
  <si>
    <t xml:space="preserve">La Romana </t>
  </si>
  <si>
    <t xml:space="preserve">San Pedro de Macorís </t>
  </si>
  <si>
    <t xml:space="preserve">Punto GOB Megacentro </t>
  </si>
  <si>
    <t xml:space="preserve">La Vega </t>
  </si>
  <si>
    <t xml:space="preserve">Higüey </t>
  </si>
  <si>
    <t xml:space="preserve">Barahona </t>
  </si>
  <si>
    <t xml:space="preserve">Azua </t>
  </si>
  <si>
    <t xml:space="preserve">San Francisco de Macorís </t>
  </si>
  <si>
    <t>Mao</t>
  </si>
  <si>
    <t>Punto GOB Sambil</t>
  </si>
  <si>
    <t>Puerto Plata</t>
  </si>
  <si>
    <t xml:space="preserve">San Juan de la Maguana </t>
  </si>
  <si>
    <t>San Cristóbal</t>
  </si>
  <si>
    <t>Bávaro</t>
  </si>
  <si>
    <t>Punto GOB Santiago</t>
  </si>
  <si>
    <t xml:space="preserve">Samaná </t>
  </si>
  <si>
    <t>Punto GOB Expreso Occidental Mall</t>
  </si>
  <si>
    <t>Bahoruco</t>
  </si>
  <si>
    <t>Punto GOB Colinas Centro</t>
  </si>
  <si>
    <t>Punto GOB Expreso Las Américas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</si>
  <si>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</si>
  <si>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</si>
  <si>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</si>
  <si>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</si>
  <si>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</si>
  <si>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</si>
  <si>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Azua</t>
  </si>
  <si>
    <t>San Pedro de Macorís</t>
  </si>
  <si>
    <t>Punto GOB Megacentro</t>
  </si>
  <si>
    <t>La Vega</t>
  </si>
  <si>
    <t>Higüey</t>
  </si>
  <si>
    <t xml:space="preserve">Puerto Plata </t>
  </si>
  <si>
    <t>Barahona</t>
  </si>
  <si>
    <t>San Francisco de Macorís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</si>
  <si>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</si>
  <si>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</si>
  <si>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</si>
  <si>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</si>
  <si>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</si>
  <si>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</si>
  <si>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</si>
  <si>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</si>
  <si>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</si>
  <si>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</si>
  <si>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</si>
  <si>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</si>
  <si>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</si>
  <si>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</si>
  <si>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</si>
  <si>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</si>
  <si>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 xml:space="preserve">Agosto 2024 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</si>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</sst>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theme="0"/>
      <name val="Times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10" fontId="8" fillId="3" borderId="1" xfId="1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11" fillId="2" borderId="2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3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center"/>
    </xf>
    <xf numFmtId="0" fontId="7" fillId="0" borderId="2" xfId="0" applyFont="1" applyBorder="1"/>
    <xf numFmtId="3" fontId="7" fillId="0" borderId="2" xfId="0" applyNumberFormat="1" applyFont="1" applyBorder="1"/>
    <xf numFmtId="0" fontId="8" fillId="3" borderId="1" xfId="2" applyFont="1" applyFill="1" applyBorder="1" applyAlignment="1">
      <alignment horizontal="center"/>
    </xf>
    <xf numFmtId="0" fontId="7" fillId="0" borderId="1" xfId="0" applyFont="1" applyBorder="1"/>
    <xf numFmtId="3" fontId="8" fillId="3" borderId="1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8" fillId="3" borderId="1" xfId="0" applyFont="1" applyFill="1" applyBorder="1" applyAlignment="1">
      <alignment horizontal="justify" vertical="center"/>
    </xf>
    <xf numFmtId="0" fontId="15" fillId="3" borderId="1" xfId="0" applyFont="1" applyFill="1" applyBorder="1" applyAlignment="1">
      <alignment horizontal="center" vertical="center"/>
    </xf>
    <xf numFmtId="0" fontId="7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3" fontId="1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2019300</xdr:colOff>
      <xdr:row>46</xdr:row>
      <xdr:rowOff>28575</xdr:rowOff>
    </xdr:from>
    <xdr:to>
      <xdr:col>1</xdr:col>
      <xdr:colOff>104775</xdr:colOff>
      <xdr:row>50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8982075"/>
          <a:ext cx="1476375" cy="9048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2190750</xdr:colOff>
      <xdr:row>91</xdr:row>
      <xdr:rowOff>9526</xdr:rowOff>
    </xdr:from>
    <xdr:to>
      <xdr:col>1</xdr:col>
      <xdr:colOff>104776</xdr:colOff>
      <xdr:row>95</xdr:row>
      <xdr:rowOff>66676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7802226"/>
          <a:ext cx="1304926" cy="819150"/>
        </a:xfrm>
        <a:prstGeom prst="rect">
          <a:avLst/>
        </a:prstGeom>
        <a:noFill/>
      </xdr:spPr>
    </xdr:pic>
    <xdr:clientData/>
  </xdr:twoCellAnchor>
  <xdr:oneCellAnchor>
    <xdr:from>
      <xdr:col>0</xdr:col>
      <xdr:colOff>1506237</xdr:colOff>
      <xdr:row>135</xdr:row>
      <xdr:rowOff>180975</xdr:rowOff>
    </xdr:from>
    <xdr:ext cx="1456038" cy="8382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237" y="26746200"/>
          <a:ext cx="1456038" cy="8382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5" name="Imagen 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57150</xdr:rowOff>
    </xdr:from>
    <xdr:to>
      <xdr:col>0</xdr:col>
      <xdr:colOff>914400</xdr:colOff>
      <xdr:row>46</xdr:row>
      <xdr:rowOff>76200</xdr:rowOff>
    </xdr:to>
    <xdr:pic>
      <xdr:nvPicPr>
        <xdr:cNvPr id="6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724150"/>
          <a:ext cx="914400" cy="630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857251</xdr:colOff>
      <xdr:row>25</xdr:row>
      <xdr:rowOff>47625</xdr:rowOff>
    </xdr:from>
    <xdr:to>
      <xdr:col>0</xdr:col>
      <xdr:colOff>1733550</xdr:colOff>
      <xdr:row>45</xdr:row>
      <xdr:rowOff>168918</xdr:rowOff>
    </xdr:to>
    <xdr:pic>
      <xdr:nvPicPr>
        <xdr:cNvPr id="7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57251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8" name="char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613459" cy="1496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923925</xdr:colOff>
      <xdr:row>10</xdr:row>
      <xdr:rowOff>28576</xdr:rowOff>
    </xdr:from>
    <xdr:to>
      <xdr:col>2</xdr:col>
      <xdr:colOff>1066800</xdr:colOff>
      <xdr:row>16</xdr:row>
      <xdr:rowOff>76200</xdr:rowOff>
    </xdr:to>
    <xdr:sp macro="" textlink="">
      <xdr:nvSpPr>
        <xdr:cNvPr id="12" name="Rectángulo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23925" y="2124076"/>
          <a:ext cx="4657725" cy="1190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2400300</xdr:colOff>
      <xdr:row>18</xdr:row>
      <xdr:rowOff>57150</xdr:rowOff>
    </xdr:from>
    <xdr:to>
      <xdr:col>2</xdr:col>
      <xdr:colOff>1000125</xdr:colOff>
      <xdr:row>20</xdr:row>
      <xdr:rowOff>85725</xdr:rowOff>
    </xdr:to>
    <xdr:sp macro="" textlink="">
      <xdr:nvSpPr>
        <xdr:cNvPr id="13" name="Rectángulo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400300" y="3676650"/>
          <a:ext cx="31146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Agosto 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6"/>
  <sheetViews>
    <sheetView showGridLines="0" tabSelected="1" workbookViewId="0">
      <selection activeCell="F8" sqref="F8"/>
    </sheetView>
  </sheetViews>
  <sheetFormatPr baseColWidth="10" defaultRowHeight="15" x14ac:dyDescent="0.25"/>
  <cols>
    <col min="1" max="1" width="50.85546875" customWidth="1"/>
    <col min="2" max="2" width="16.85546875" customWidth="1"/>
    <col min="3" max="3" width="18.5703125" customWidth="1"/>
    <col min="4" max="4" width="17.7109375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46" t="s">
        <v>1</v>
      </c>
      <c r="B54" s="46"/>
      <c r="C54" s="46"/>
    </row>
    <row r="55" spans="1:3" ht="15.75" x14ac:dyDescent="0.25">
      <c r="A55" s="47" t="s">
        <v>65</v>
      </c>
      <c r="B55" s="47"/>
      <c r="C55" s="47"/>
    </row>
    <row r="56" spans="1:3" ht="15.75" customHeight="1" x14ac:dyDescent="0.25">
      <c r="A56" s="4" t="s">
        <v>2</v>
      </c>
      <c r="B56" s="5" t="s">
        <v>3</v>
      </c>
      <c r="C56" s="6" t="s">
        <v>4</v>
      </c>
    </row>
    <row r="57" spans="1:3" ht="15.75" x14ac:dyDescent="0.25">
      <c r="A57" s="7" t="s">
        <v>5</v>
      </c>
      <c r="B57" s="8">
        <v>62632</v>
      </c>
      <c r="C57" s="9">
        <f>+B57/$B$61*1</f>
        <v>0.42679095883503348</v>
      </c>
    </row>
    <row r="58" spans="1:3" ht="15.75" x14ac:dyDescent="0.25">
      <c r="A58" s="7" t="s">
        <v>6</v>
      </c>
      <c r="B58" s="8">
        <v>47743</v>
      </c>
      <c r="C58" s="9">
        <f t="shared" ref="C58:C60" si="0">+B58/$B$61*1</f>
        <v>0.32533338784744226</v>
      </c>
    </row>
    <row r="59" spans="1:3" ht="15.75" x14ac:dyDescent="0.25">
      <c r="A59" s="7" t="s">
        <v>7</v>
      </c>
      <c r="B59" s="10">
        <v>35683</v>
      </c>
      <c r="C59" s="9">
        <f t="shared" si="0"/>
        <v>0.24315336863121886</v>
      </c>
    </row>
    <row r="60" spans="1:3" ht="15.75" x14ac:dyDescent="0.25">
      <c r="A60" s="7" t="s">
        <v>8</v>
      </c>
      <c r="B60" s="11">
        <v>693</v>
      </c>
      <c r="C60" s="9">
        <f t="shared" si="0"/>
        <v>4.7222846863053747E-3</v>
      </c>
    </row>
    <row r="61" spans="1:3" ht="15.75" x14ac:dyDescent="0.25">
      <c r="A61" s="4" t="s">
        <v>9</v>
      </c>
      <c r="B61" s="12">
        <f>SUM(B57:B60)</f>
        <v>146751</v>
      </c>
      <c r="C61" s="13">
        <f>SUM(C57:C60)</f>
        <v>1</v>
      </c>
    </row>
    <row r="62" spans="1:3" ht="15.75" x14ac:dyDescent="0.25">
      <c r="A62" s="14" t="s">
        <v>10</v>
      </c>
      <c r="B62" s="15"/>
      <c r="C62" s="15"/>
    </row>
    <row r="64" spans="1:3" ht="15.75" x14ac:dyDescent="0.25">
      <c r="A64" s="46" t="s">
        <v>11</v>
      </c>
      <c r="B64" s="46"/>
    </row>
    <row r="65" spans="1:2" ht="15.75" x14ac:dyDescent="0.25">
      <c r="A65" s="49" t="s">
        <v>66</v>
      </c>
      <c r="B65" s="50"/>
    </row>
    <row r="66" spans="1:2" ht="15.75" customHeight="1" x14ac:dyDescent="0.25">
      <c r="A66" s="4" t="s">
        <v>12</v>
      </c>
      <c r="B66" s="6" t="s">
        <v>3</v>
      </c>
    </row>
    <row r="67" spans="1:2" ht="15.75" x14ac:dyDescent="0.25">
      <c r="A67" s="40" t="s">
        <v>13</v>
      </c>
      <c r="B67" s="41">
        <v>64694</v>
      </c>
    </row>
    <row r="68" spans="1:2" ht="15.75" x14ac:dyDescent="0.25">
      <c r="A68" s="40" t="s">
        <v>16</v>
      </c>
      <c r="B68" s="41">
        <v>14699</v>
      </c>
    </row>
    <row r="69" spans="1:2" ht="15.75" x14ac:dyDescent="0.25">
      <c r="A69" s="40" t="s">
        <v>14</v>
      </c>
      <c r="B69" s="41">
        <v>14385</v>
      </c>
    </row>
    <row r="70" spans="1:2" ht="15.75" x14ac:dyDescent="0.25">
      <c r="A70" s="40" t="s">
        <v>15</v>
      </c>
      <c r="B70" s="41">
        <v>12777</v>
      </c>
    </row>
    <row r="71" spans="1:2" ht="15.75" x14ac:dyDescent="0.25">
      <c r="A71" s="40" t="s">
        <v>17</v>
      </c>
      <c r="B71" s="42">
        <v>5236</v>
      </c>
    </row>
    <row r="72" spans="1:2" ht="15.75" x14ac:dyDescent="0.25">
      <c r="A72" s="40" t="s">
        <v>22</v>
      </c>
      <c r="B72" s="41">
        <v>5143</v>
      </c>
    </row>
    <row r="73" spans="1:2" ht="15.75" x14ac:dyDescent="0.25">
      <c r="A73" s="40" t="s">
        <v>18</v>
      </c>
      <c r="B73" s="43">
        <v>4322</v>
      </c>
    </row>
    <row r="74" spans="1:2" ht="15.75" x14ac:dyDescent="0.25">
      <c r="A74" s="40" t="s">
        <v>20</v>
      </c>
      <c r="B74" s="41">
        <v>3142</v>
      </c>
    </row>
    <row r="75" spans="1:2" ht="15.75" x14ac:dyDescent="0.25">
      <c r="A75" s="40" t="s">
        <v>19</v>
      </c>
      <c r="B75" s="41">
        <v>3004</v>
      </c>
    </row>
    <row r="76" spans="1:2" ht="15.75" x14ac:dyDescent="0.25">
      <c r="A76" s="40" t="s">
        <v>27</v>
      </c>
      <c r="B76" s="41">
        <v>2925</v>
      </c>
    </row>
    <row r="77" spans="1:2" ht="15.75" x14ac:dyDescent="0.25">
      <c r="A77" s="40" t="s">
        <v>24</v>
      </c>
      <c r="B77" s="41">
        <v>2611</v>
      </c>
    </row>
    <row r="78" spans="1:2" ht="15.75" x14ac:dyDescent="0.25">
      <c r="A78" s="40" t="s">
        <v>23</v>
      </c>
      <c r="B78" s="41">
        <v>2369</v>
      </c>
    </row>
    <row r="79" spans="1:2" ht="15.75" x14ac:dyDescent="0.25">
      <c r="A79" s="40" t="s">
        <v>25</v>
      </c>
      <c r="B79" s="41">
        <v>2241</v>
      </c>
    </row>
    <row r="80" spans="1:2" ht="15.75" x14ac:dyDescent="0.25">
      <c r="A80" s="40" t="s">
        <v>21</v>
      </c>
      <c r="B80" s="41">
        <v>2073</v>
      </c>
    </row>
    <row r="81" spans="1:3" ht="15.75" x14ac:dyDescent="0.25">
      <c r="A81" s="40" t="s">
        <v>26</v>
      </c>
      <c r="B81" s="41">
        <v>1975</v>
      </c>
    </row>
    <row r="82" spans="1:3" ht="15.75" x14ac:dyDescent="0.25">
      <c r="A82" s="40" t="s">
        <v>28</v>
      </c>
      <c r="B82" s="43">
        <v>1248</v>
      </c>
    </row>
    <row r="83" spans="1:3" ht="15.75" x14ac:dyDescent="0.25">
      <c r="A83" s="40" t="s">
        <v>29</v>
      </c>
      <c r="B83" s="41">
        <v>1241</v>
      </c>
    </row>
    <row r="84" spans="1:3" ht="15.75" x14ac:dyDescent="0.25">
      <c r="A84" s="40" t="s">
        <v>30</v>
      </c>
      <c r="B84" s="41">
        <v>931</v>
      </c>
    </row>
    <row r="85" spans="1:3" ht="15.75" x14ac:dyDescent="0.25">
      <c r="A85" s="40" t="s">
        <v>32</v>
      </c>
      <c r="B85" s="41">
        <v>543</v>
      </c>
    </row>
    <row r="86" spans="1:3" ht="15.75" x14ac:dyDescent="0.25">
      <c r="A86" s="40" t="s">
        <v>33</v>
      </c>
      <c r="B86" s="43">
        <v>465</v>
      </c>
    </row>
    <row r="87" spans="1:3" ht="15.75" x14ac:dyDescent="0.25">
      <c r="A87" s="40" t="s">
        <v>31</v>
      </c>
      <c r="B87" s="41">
        <v>390</v>
      </c>
    </row>
    <row r="88" spans="1:3" ht="15.75" x14ac:dyDescent="0.25">
      <c r="A88" s="40" t="s">
        <v>34</v>
      </c>
      <c r="B88" s="41">
        <v>337</v>
      </c>
    </row>
    <row r="89" spans="1:3" ht="15.75" x14ac:dyDescent="0.25">
      <c r="A89" s="16" t="s">
        <v>9</v>
      </c>
      <c r="B89" s="17">
        <f>SUM(B67:B88)</f>
        <v>146751</v>
      </c>
      <c r="C89" s="18">
        <v>1</v>
      </c>
    </row>
    <row r="90" spans="1:3" ht="15.75" x14ac:dyDescent="0.25">
      <c r="A90" s="14" t="s">
        <v>10</v>
      </c>
      <c r="B90" s="15"/>
      <c r="C90" s="18"/>
    </row>
    <row r="96" spans="1:3" ht="18.75" x14ac:dyDescent="0.25">
      <c r="A96" s="19" t="s">
        <v>35</v>
      </c>
    </row>
    <row r="98" spans="1:3" ht="15.75" x14ac:dyDescent="0.25">
      <c r="A98" s="51" t="s">
        <v>36</v>
      </c>
      <c r="B98" s="52"/>
      <c r="C98" s="53"/>
    </row>
    <row r="99" spans="1:3" ht="15.75" x14ac:dyDescent="0.25">
      <c r="A99" s="54" t="s">
        <v>66</v>
      </c>
      <c r="B99" s="55"/>
      <c r="C99" s="56"/>
    </row>
    <row r="100" spans="1:3" ht="15.75" customHeight="1" x14ac:dyDescent="0.25">
      <c r="A100" s="4" t="s">
        <v>2</v>
      </c>
      <c r="B100" s="5" t="s">
        <v>3</v>
      </c>
      <c r="C100" s="6" t="s">
        <v>4</v>
      </c>
    </row>
    <row r="101" spans="1:3" ht="15.75" x14ac:dyDescent="0.25">
      <c r="A101" s="7" t="s">
        <v>7</v>
      </c>
      <c r="B101" s="10">
        <v>1416</v>
      </c>
      <c r="C101" s="9">
        <f>+B101/$B$105*1</f>
        <v>0.5167883211678832</v>
      </c>
    </row>
    <row r="102" spans="1:3" ht="15.75" x14ac:dyDescent="0.25">
      <c r="A102" s="7" t="s">
        <v>5</v>
      </c>
      <c r="B102" s="8">
        <v>840</v>
      </c>
      <c r="C102" s="9">
        <f t="shared" ref="C102:C103" si="1">+B102/$B$105*1</f>
        <v>0.30656934306569344</v>
      </c>
    </row>
    <row r="103" spans="1:3" ht="15.75" x14ac:dyDescent="0.25">
      <c r="A103" s="7" t="s">
        <v>6</v>
      </c>
      <c r="B103" s="8">
        <v>476</v>
      </c>
      <c r="C103" s="9">
        <f t="shared" si="1"/>
        <v>0.17372262773722627</v>
      </c>
    </row>
    <row r="104" spans="1:3" ht="15.75" x14ac:dyDescent="0.25">
      <c r="A104" s="7" t="s">
        <v>8</v>
      </c>
      <c r="B104" s="11">
        <v>8</v>
      </c>
      <c r="C104" s="9">
        <f>+B104/$B$105*1</f>
        <v>2.9197080291970801E-3</v>
      </c>
    </row>
    <row r="105" spans="1:3" ht="15.75" x14ac:dyDescent="0.25">
      <c r="A105" s="4" t="s">
        <v>9</v>
      </c>
      <c r="B105" s="12">
        <f>SUM(B101:B104)</f>
        <v>2740</v>
      </c>
      <c r="C105" s="13">
        <f>SUM(C101:C104)</f>
        <v>1</v>
      </c>
    </row>
    <row r="106" spans="1:3" ht="15.75" x14ac:dyDescent="0.25">
      <c r="A106" s="14" t="s">
        <v>10</v>
      </c>
      <c r="B106" s="15"/>
      <c r="C106" s="15"/>
    </row>
    <row r="108" spans="1:3" ht="15.75" x14ac:dyDescent="0.25">
      <c r="A108" s="44" t="s">
        <v>37</v>
      </c>
      <c r="B108" s="44"/>
    </row>
    <row r="109" spans="1:3" ht="15.75" x14ac:dyDescent="0.25">
      <c r="A109" s="45" t="s">
        <v>66</v>
      </c>
      <c r="B109" s="45"/>
    </row>
    <row r="110" spans="1:3" ht="15.75" x14ac:dyDescent="0.25">
      <c r="A110" s="20" t="s">
        <v>38</v>
      </c>
      <c r="B110" s="21" t="s">
        <v>3</v>
      </c>
    </row>
    <row r="111" spans="1:3" ht="15.75" x14ac:dyDescent="0.25">
      <c r="A111" s="22" t="s">
        <v>13</v>
      </c>
      <c r="B111" s="8">
        <v>689</v>
      </c>
    </row>
    <row r="112" spans="1:3" ht="15.75" x14ac:dyDescent="0.25">
      <c r="A112" s="7" t="s">
        <v>42</v>
      </c>
      <c r="B112" s="8">
        <v>467</v>
      </c>
    </row>
    <row r="113" spans="1:2" ht="15.75" x14ac:dyDescent="0.25">
      <c r="A113" s="23" t="s">
        <v>39</v>
      </c>
      <c r="B113" s="8">
        <v>405</v>
      </c>
    </row>
    <row r="114" spans="1:2" ht="15.75" x14ac:dyDescent="0.25">
      <c r="A114" s="7" t="s">
        <v>40</v>
      </c>
      <c r="B114" s="24">
        <v>246</v>
      </c>
    </row>
    <row r="115" spans="1:2" ht="15.75" x14ac:dyDescent="0.25">
      <c r="A115" s="7" t="s">
        <v>27</v>
      </c>
      <c r="B115" s="24">
        <v>174</v>
      </c>
    </row>
    <row r="116" spans="1:2" ht="15.75" x14ac:dyDescent="0.25">
      <c r="A116" s="7" t="s">
        <v>44</v>
      </c>
      <c r="B116" s="8">
        <v>124</v>
      </c>
    </row>
    <row r="117" spans="1:2" ht="15.75" x14ac:dyDescent="0.25">
      <c r="A117" s="7" t="s">
        <v>43</v>
      </c>
      <c r="B117" s="8">
        <v>112</v>
      </c>
    </row>
    <row r="118" spans="1:2" ht="15.75" x14ac:dyDescent="0.25">
      <c r="A118" s="22" t="s">
        <v>45</v>
      </c>
      <c r="B118" s="26">
        <v>75</v>
      </c>
    </row>
    <row r="119" spans="1:2" ht="15.75" x14ac:dyDescent="0.25">
      <c r="A119" s="7" t="s">
        <v>48</v>
      </c>
      <c r="B119" s="24">
        <v>67</v>
      </c>
    </row>
    <row r="120" spans="1:2" ht="15.75" x14ac:dyDescent="0.25">
      <c r="A120" s="7" t="s">
        <v>47</v>
      </c>
      <c r="B120" s="8">
        <v>65</v>
      </c>
    </row>
    <row r="121" spans="1:2" ht="15.75" x14ac:dyDescent="0.25">
      <c r="A121" s="7" t="s">
        <v>41</v>
      </c>
      <c r="B121" s="8">
        <v>52</v>
      </c>
    </row>
    <row r="122" spans="1:2" ht="15.75" x14ac:dyDescent="0.25">
      <c r="A122" s="7" t="s">
        <v>30</v>
      </c>
      <c r="B122" s="28">
        <v>45</v>
      </c>
    </row>
    <row r="123" spans="1:2" ht="15.75" x14ac:dyDescent="0.25">
      <c r="A123" s="7" t="s">
        <v>46</v>
      </c>
      <c r="B123" s="24">
        <v>44</v>
      </c>
    </row>
    <row r="124" spans="1:2" ht="15.75" x14ac:dyDescent="0.25">
      <c r="A124" s="25" t="s">
        <v>23</v>
      </c>
      <c r="B124" s="27">
        <v>44</v>
      </c>
    </row>
    <row r="125" spans="1:2" ht="15.75" x14ac:dyDescent="0.25">
      <c r="A125" s="25" t="s">
        <v>24</v>
      </c>
      <c r="B125" s="27">
        <v>39</v>
      </c>
    </row>
    <row r="126" spans="1:2" ht="15.75" x14ac:dyDescent="0.25">
      <c r="A126" s="7" t="s">
        <v>28</v>
      </c>
      <c r="B126" s="27">
        <v>31</v>
      </c>
    </row>
    <row r="127" spans="1:2" ht="15.75" x14ac:dyDescent="0.25">
      <c r="A127" s="22" t="s">
        <v>49</v>
      </c>
      <c r="B127" s="27">
        <v>17</v>
      </c>
    </row>
    <row r="128" spans="1:2" ht="15.75" x14ac:dyDescent="0.25">
      <c r="A128" s="7" t="s">
        <v>29</v>
      </c>
      <c r="B128" s="26">
        <v>16</v>
      </c>
    </row>
    <row r="129" spans="1:3" ht="15.75" x14ac:dyDescent="0.25">
      <c r="A129" s="7" t="s">
        <v>34</v>
      </c>
      <c r="B129" s="8">
        <v>12</v>
      </c>
    </row>
    <row r="130" spans="1:3" ht="15.75" x14ac:dyDescent="0.25">
      <c r="A130" s="22" t="s">
        <v>31</v>
      </c>
      <c r="B130" s="27">
        <v>11</v>
      </c>
    </row>
    <row r="131" spans="1:3" ht="15.75" x14ac:dyDescent="0.25">
      <c r="A131" s="23" t="s">
        <v>33</v>
      </c>
      <c r="B131" s="27">
        <v>4</v>
      </c>
    </row>
    <row r="132" spans="1:3" ht="15.75" x14ac:dyDescent="0.25">
      <c r="A132" s="25" t="s">
        <v>50</v>
      </c>
      <c r="B132" s="27">
        <v>1</v>
      </c>
    </row>
    <row r="133" spans="1:3" ht="15.75" x14ac:dyDescent="0.25">
      <c r="A133" s="29" t="s">
        <v>9</v>
      </c>
      <c r="B133" s="30">
        <f>SUM(B111:B132)</f>
        <v>2740</v>
      </c>
      <c r="C133" s="18">
        <v>2</v>
      </c>
    </row>
    <row r="134" spans="1:3" ht="15.75" x14ac:dyDescent="0.25">
      <c r="A134" s="14" t="s">
        <v>10</v>
      </c>
      <c r="B134" s="15"/>
      <c r="C134" s="18"/>
    </row>
    <row r="141" spans="1:3" ht="18.75" x14ac:dyDescent="0.25">
      <c r="A141" s="19" t="s">
        <v>51</v>
      </c>
    </row>
    <row r="143" spans="1:3" ht="15.75" x14ac:dyDescent="0.25">
      <c r="A143" s="46" t="s">
        <v>52</v>
      </c>
      <c r="B143" s="46"/>
    </row>
    <row r="144" spans="1:3" ht="15.75" x14ac:dyDescent="0.25">
      <c r="A144" s="47" t="s">
        <v>66</v>
      </c>
      <c r="B144" s="47"/>
    </row>
    <row r="145" spans="1:3" ht="15" customHeight="1" x14ac:dyDescent="0.25">
      <c r="A145" s="48" t="s">
        <v>53</v>
      </c>
      <c r="B145" s="48" t="s">
        <v>3</v>
      </c>
    </row>
    <row r="146" spans="1:3" ht="15" customHeight="1" x14ac:dyDescent="0.25">
      <c r="A146" s="48"/>
      <c r="B146" s="48"/>
    </row>
    <row r="147" spans="1:3" ht="35.25" customHeight="1" x14ac:dyDescent="0.25">
      <c r="A147" s="31" t="s">
        <v>54</v>
      </c>
      <c r="B147" s="32">
        <v>12</v>
      </c>
    </row>
    <row r="148" spans="1:3" ht="51" customHeight="1" x14ac:dyDescent="0.25">
      <c r="A148" s="33" t="s">
        <v>55</v>
      </c>
      <c r="B148" s="32">
        <v>5</v>
      </c>
    </row>
    <row r="149" spans="1:3" ht="36" customHeight="1" x14ac:dyDescent="0.25">
      <c r="A149" s="31" t="s">
        <v>56</v>
      </c>
      <c r="B149" s="32">
        <v>4</v>
      </c>
    </row>
    <row r="150" spans="1:3" ht="35.25" customHeight="1" x14ac:dyDescent="0.25">
      <c r="A150" s="4" t="s">
        <v>9</v>
      </c>
      <c r="B150" s="6">
        <f>SUM(B147:B149)</f>
        <v>21</v>
      </c>
    </row>
    <row r="151" spans="1:3" ht="18" customHeight="1" x14ac:dyDescent="0.25">
      <c r="A151" s="14" t="s">
        <v>10</v>
      </c>
      <c r="B151" s="15"/>
    </row>
    <row r="152" spans="1:3" ht="15.75" x14ac:dyDescent="0.25">
      <c r="A152" s="14"/>
      <c r="B152" s="15"/>
    </row>
    <row r="153" spans="1:3" ht="18.75" x14ac:dyDescent="0.25">
      <c r="A153" s="34" t="s">
        <v>57</v>
      </c>
      <c r="B153" s="15"/>
    </row>
    <row r="154" spans="1:3" ht="15.75" x14ac:dyDescent="0.25">
      <c r="A154" s="14"/>
    </row>
    <row r="155" spans="1:3" ht="15.75" x14ac:dyDescent="0.25">
      <c r="A155" s="6" t="s">
        <v>58</v>
      </c>
      <c r="B155" s="6" t="s">
        <v>59</v>
      </c>
    </row>
    <row r="156" spans="1:3" ht="31.5" x14ac:dyDescent="0.25">
      <c r="A156" s="35" t="s">
        <v>60</v>
      </c>
      <c r="B156" s="36">
        <v>821</v>
      </c>
    </row>
    <row r="157" spans="1:3" ht="15.75" x14ac:dyDescent="0.25">
      <c r="A157" s="35" t="s">
        <v>61</v>
      </c>
      <c r="B157" s="36">
        <v>263</v>
      </c>
    </row>
    <row r="158" spans="1:3" ht="31.5" x14ac:dyDescent="0.25">
      <c r="A158" s="35" t="s">
        <v>62</v>
      </c>
      <c r="B158" s="36">
        <v>5104</v>
      </c>
    </row>
    <row r="159" spans="1:3" ht="15.75" x14ac:dyDescent="0.25">
      <c r="A159" s="14" t="s">
        <v>10</v>
      </c>
      <c r="B159" s="37"/>
      <c r="C159" s="38"/>
    </row>
    <row r="161" spans="2:3" ht="15.75" x14ac:dyDescent="0.25">
      <c r="B161" s="39" t="s">
        <v>63</v>
      </c>
      <c r="C161" s="39"/>
    </row>
    <row r="162" spans="2:3" ht="15.75" x14ac:dyDescent="0.25">
      <c r="B162" s="38" t="s">
        <v>64</v>
      </c>
      <c r="C162" s="38"/>
    </row>
    <row r="163" spans="2:3" ht="15.75" x14ac:dyDescent="0.25">
      <c r="C163" s="18">
        <v>3</v>
      </c>
    </row>
    <row r="164" spans="2:3" ht="15.75" x14ac:dyDescent="0.25"/>
    <row r="165" spans="2:3" ht="15.75" x14ac:dyDescent="0.25">
      <c r="B165" s="38"/>
      <c r="C165" s="38"/>
    </row>
    <row r="166" spans="2:3" ht="15.75" x14ac:dyDescent="0.25">
      <c r="C166" s="18"/>
    </row>
  </sheetData>
  <mergeCells count="12">
    <mergeCell ref="A99:C99"/>
    <mergeCell ref="A54:C54"/>
    <mergeCell ref="A55:C55"/>
    <mergeCell ref="A64:B64"/>
    <mergeCell ref="A65:B65"/>
    <mergeCell ref="A98:C98"/>
    <mergeCell ref="A108:B108"/>
    <mergeCell ref="A109:B109"/>
    <mergeCell ref="A143:B143"/>
    <mergeCell ref="A144:B144"/>
    <mergeCell ref="A145:A146"/>
    <mergeCell ref="B145:B146"/>
  </mergeCells>
  <conditionalFormatting sqref="A57:A6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{49FF096C-E608-44A2-A1AE-29D8E372DBE2}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FF096C-E608-44A2-A1AE-29D8E372DB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A57:A60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2024-09-18T19:30:20Z</cp:lastPrinted>
  <dcterms:created xsi:type="dcterms:W3CDTF">2024-08-13T14:09:59Z</dcterms:created>
  <dcterms:modified xsi:type="dcterms:W3CDTF">2024-09-18T19:30:41Z</dcterms:modified>
</cp:coreProperties>
</file>