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octubre 2024\"/>
    </mc:Choice>
  </mc:AlternateContent>
  <xr:revisionPtr revIDLastSave="0" documentId="8_{143C170E-F246-44DB-9712-0C4B5DD218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gosto 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3" i="1" l="1"/>
  <c r="B133" i="1" l="1"/>
  <c r="B105" i="1"/>
  <c r="C104" i="1" s="1"/>
  <c r="C101" i="1"/>
  <c r="B92" i="1"/>
  <c r="B61" i="1"/>
  <c r="C60" i="1" s="1"/>
  <c r="C103" i="1" l="1"/>
  <c r="C102" i="1"/>
  <c r="C57" i="1"/>
  <c r="C58" i="1"/>
  <c r="C59" i="1"/>
  <c r="C105" i="1"/>
  <c r="C61" i="1" l="1"/>
</calcChain>
</file>

<file path=xl/sharedStrings.xml><?xml version="1.0" encoding="utf-8"?>
<sst xmlns="http://schemas.openxmlformats.org/spreadsheetml/2006/main" count="106" uniqueCount="73">
  <si>
    <r>
      <t>Asistencias Brindadas por Tipos de Seguros</t>
    </r>
    <r>
      <rPr>
        <b/>
        <sz val="16"/>
        <color rgb="FF002060"/>
        <rFont val="Times New Roman"/>
        <family val="1"/>
      </rPr>
      <t>:</t>
    </r>
    <r>
      <rPr>
        <sz val="11"/>
        <color theme="1"/>
        <rFont val="Calibri"/>
        <family val="2"/>
        <scheme val="minor"/>
      </rPr>
      <t xml:space="preserve"> </t>
    </r>
  </si>
  <si>
    <t>Distribución de Asistencias Brindadas por Tipos de Seguros</t>
  </si>
  <si>
    <t>Tipos de Seguros</t>
  </si>
  <si>
    <t>Cantidad</t>
  </si>
  <si>
    <t>%</t>
  </si>
  <si>
    <t>Informaciones Generales del  SDSS</t>
  </si>
  <si>
    <t>Seguro Familiar de Salud (SFS)</t>
  </si>
  <si>
    <t>Seguro de Vejez, Discapacidad y Sobrevivencia (SVDS)</t>
  </si>
  <si>
    <t>Seguro de Riesgos Laborales (SRL)</t>
  </si>
  <si>
    <t>Total General</t>
  </si>
  <si>
    <t>Fuente: Base de datos DIDA</t>
  </si>
  <si>
    <t>Oficinas</t>
  </si>
  <si>
    <t>Distrito Nacional (DIDA Central)</t>
  </si>
  <si>
    <t>Mao</t>
  </si>
  <si>
    <t>Punto GOB Sambil</t>
  </si>
  <si>
    <t>Puerto Plata</t>
  </si>
  <si>
    <t>San Cristóbal</t>
  </si>
  <si>
    <t>Bávaro</t>
  </si>
  <si>
    <t>Punto GOB Santiago</t>
  </si>
  <si>
    <t>Bahoruco</t>
  </si>
  <si>
    <t>Punto GOB Expreso Las Américas</t>
  </si>
  <si>
    <t>Quejas, Reclamaciones y Denuncias Atendidas por Tipos de Seguros</t>
  </si>
  <si>
    <t>Quejas, Reclamaciones y Denuncias Atendidas por Oficinas</t>
  </si>
  <si>
    <t xml:space="preserve"> Oficinas</t>
  </si>
  <si>
    <t>Santiago</t>
  </si>
  <si>
    <t>La Romana</t>
  </si>
  <si>
    <t>Azua</t>
  </si>
  <si>
    <t>San Pedro de Macorís</t>
  </si>
  <si>
    <t>Punto GOB Megacentro</t>
  </si>
  <si>
    <t>La Vega</t>
  </si>
  <si>
    <t>Higüey</t>
  </si>
  <si>
    <t>Barahona</t>
  </si>
  <si>
    <t>San Francisco de Macorís</t>
  </si>
  <si>
    <t>San Juan de la Maguana</t>
  </si>
  <si>
    <t>Actividades de Promoción Realizadas Sobre el SDSS:</t>
  </si>
  <si>
    <t xml:space="preserve">Actividades  de Promoción </t>
  </si>
  <si>
    <t>Actividades Realizadas</t>
  </si>
  <si>
    <t>Otros Servicios Solicitados:</t>
  </si>
  <si>
    <t xml:space="preserve">Descripción </t>
  </si>
  <si>
    <t xml:space="preserve">Cantidad </t>
  </si>
  <si>
    <t xml:space="preserve">Certificaciones de Aportes Tramitadas  a la TSS y Entregadas a los Afiliados. </t>
  </si>
  <si>
    <t>Cartas de No Cobertura Entregadas  a los Afiliados</t>
  </si>
  <si>
    <t xml:space="preserve">Históricos de Descuentos Solicitados a la TSS y Entregados a los Afiliados. </t>
  </si>
  <si>
    <t>Xiomara de Coo.</t>
  </si>
  <si>
    <t>Directora de Planificación y Desarrollo</t>
  </si>
  <si>
    <t>Punto GOB  Occidental Mall</t>
  </si>
  <si>
    <t>Samaná</t>
  </si>
  <si>
    <t>Punto GOB Colina Centro</t>
  </si>
  <si>
    <t>Quejas, Reclamaciones y Denuncias Atendidas por Tipos de Seguros:</t>
  </si>
  <si>
    <t xml:space="preserve">Octubre 2024 </t>
  </si>
  <si>
    <r>
      <t>Asistencias Brindadas por Tipos de Oficinas</t>
    </r>
    <r>
      <rPr>
        <b/>
        <sz val="16"/>
        <color rgb="FF002060"/>
        <rFont val="Times New Roman"/>
        <family val="1"/>
      </rPr>
      <t>:</t>
    </r>
    <r>
      <rPr>
        <sz val="11"/>
        <color theme="1"/>
        <rFont val="Calibri"/>
        <family val="2"/>
        <scheme val="minor"/>
      </rPr>
      <t xml:space="preserve"> </t>
    </r>
  </si>
  <si>
    <t>Distribución de Asistencias Brindadas por Oficinas</t>
  </si>
  <si>
    <t>Agosto 2024</t>
  </si>
  <si>
    <t xml:space="preserve">Santiago </t>
  </si>
  <si>
    <t xml:space="preserve">La Romana </t>
  </si>
  <si>
    <t xml:space="preserve">Punto GOB Megacentro </t>
  </si>
  <si>
    <t xml:space="preserve">La Vega </t>
  </si>
  <si>
    <t xml:space="preserve">San Francisco de Macorís </t>
  </si>
  <si>
    <t xml:space="preserve">San Juan de la Maguana </t>
  </si>
  <si>
    <t>Punto GOB Occidental Mall</t>
  </si>
  <si>
    <t>Punto GOB Colinas Centro</t>
  </si>
  <si>
    <t xml:space="preserve">Puerto Plata </t>
  </si>
  <si>
    <t>Optubre 2024</t>
  </si>
  <si>
    <t>Baváro</t>
  </si>
  <si>
    <t>Octubre 2024</t>
  </si>
  <si>
    <t xml:space="preserve">Realizar encuentro y reuniones  con los encargados de Recursos Humanos de las  empresas públicas, privadas y de la sociedad civil organizada” </t>
  </si>
  <si>
    <t>Realizar operativo de Distribución  de material educativo impreso y de forma digital para  promoción del SDSS</t>
  </si>
  <si>
    <t>Realizar operativos de orientación y promoción del SDSS en centros de trabajo y/o  de salud públicos y privados</t>
  </si>
  <si>
    <t>Realizar charlas, conferencias y conversatorios  sobre el SDSS presencial y/o virtual</t>
  </si>
  <si>
    <t>Participar en ferias para promover los derechos y beneficios de la ley 87-01 que crea el SDSS</t>
  </si>
  <si>
    <t>Realizar reuniones con actores sociales.</t>
  </si>
  <si>
    <t>Socialización</t>
  </si>
  <si>
    <t>Participación eventos o actividades fuera de la institución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</si>
</sst>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rgb="FFFFFFFF"/>
      <name val="Times New Roman"/>
      <family val="1"/>
    </font>
    <font>
      <b/>
      <u/>
      <sz val="16"/>
      <color rgb="FF002060"/>
      <name val="Times New Roman"/>
      <family val="1"/>
    </font>
    <font>
      <b/>
      <sz val="16"/>
      <color rgb="FF002060"/>
      <name val="Times New Roman"/>
      <family val="1"/>
    </font>
    <font>
      <b/>
      <sz val="12"/>
      <color rgb="FFFFFFFF"/>
      <name val="Times New Roman"/>
      <family val="1"/>
    </font>
    <font>
      <b/>
      <sz val="12"/>
      <color theme="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"/>
      <family val="1"/>
    </font>
    <font>
      <b/>
      <sz val="12"/>
      <color theme="0"/>
      <name val="Times"/>
      <family val="1"/>
    </font>
    <font>
      <b/>
      <sz val="12"/>
      <color rgb="FFFF0000"/>
      <name val="Times New Roman"/>
      <family val="1"/>
    </font>
    <font>
      <b/>
      <u/>
      <sz val="14"/>
      <color rgb="FF002060"/>
      <name val="Times New Roman"/>
      <family val="1"/>
    </font>
    <font>
      <sz val="10"/>
      <name val="Arial"/>
      <family val="2"/>
    </font>
    <font>
      <sz val="12"/>
      <color rgb="FF000000"/>
      <name val="Times New Roman"/>
      <family val="1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26"/>
      </patternFill>
    </fill>
    <fill>
      <patternFill patternType="solid">
        <fgColor rgb="FF002060"/>
        <bgColor indexed="27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4" fillId="0" borderId="0"/>
  </cellStyleXfs>
  <cellXfs count="6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2" borderId="1" xfId="0" applyFont="1" applyFill="1" applyBorder="1" applyAlignment="1">
      <alignment vertical="center"/>
    </xf>
    <xf numFmtId="1" fontId="6" fillId="2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/>
    <xf numFmtId="10" fontId="8" fillId="3" borderId="1" xfId="1" applyNumberFormat="1" applyFont="1" applyFill="1" applyBorder="1" applyAlignment="1">
      <alignment horizontal="center"/>
    </xf>
    <xf numFmtId="3" fontId="8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9" fontId="6" fillId="2" borderId="1" xfId="1" applyFont="1" applyFill="1" applyBorder="1" applyAlignment="1">
      <alignment horizontal="center" vertical="center"/>
    </xf>
    <xf numFmtId="0" fontId="7" fillId="0" borderId="0" xfId="0" applyFont="1"/>
    <xf numFmtId="0" fontId="11" fillId="2" borderId="2" xfId="0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49" fontId="6" fillId="4" borderId="1" xfId="0" applyNumberFormat="1" applyFont="1" applyFill="1" applyBorder="1" applyAlignment="1">
      <alignment horizontal="center"/>
    </xf>
    <xf numFmtId="0" fontId="7" fillId="0" borderId="2" xfId="0" applyFont="1" applyBorder="1"/>
    <xf numFmtId="3" fontId="7" fillId="0" borderId="2" xfId="0" applyNumberFormat="1" applyFont="1" applyBorder="1"/>
    <xf numFmtId="0" fontId="7" fillId="0" borderId="1" xfId="0" applyFont="1" applyBorder="1"/>
    <xf numFmtId="3" fontId="6" fillId="5" borderId="1" xfId="0" applyNumberFormat="1" applyFont="1" applyFill="1" applyBorder="1"/>
    <xf numFmtId="3" fontId="6" fillId="5" borderId="1" xfId="0" applyNumberFormat="1" applyFont="1" applyFill="1" applyBorder="1" applyAlignment="1">
      <alignment horizontal="center"/>
    </xf>
    <xf numFmtId="0" fontId="15" fillId="6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justify" vertical="center"/>
    </xf>
    <xf numFmtId="0" fontId="8" fillId="3" borderId="1" xfId="0" applyFont="1" applyFill="1" applyBorder="1" applyAlignment="1">
      <alignment horizontal="justify" vertical="center"/>
    </xf>
    <xf numFmtId="0" fontId="15" fillId="3" borderId="1" xfId="0" applyFont="1" applyFill="1" applyBorder="1" applyAlignment="1">
      <alignment horizontal="center" vertical="center"/>
    </xf>
    <xf numFmtId="0" fontId="7" fillId="3" borderId="0" xfId="0" applyFont="1" applyFill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3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3" fontId="10" fillId="3" borderId="1" xfId="0" applyNumberFormat="1" applyFont="1" applyFill="1" applyBorder="1" applyAlignment="1">
      <alignment horizontal="center"/>
    </xf>
    <xf numFmtId="3" fontId="6" fillId="4" borderId="1" xfId="0" applyNumberFormat="1" applyFont="1" applyFill="1" applyBorder="1"/>
    <xf numFmtId="0" fontId="6" fillId="2" borderId="1" xfId="0" applyFont="1" applyFill="1" applyBorder="1" applyAlignment="1">
      <alignment horizontal="center" vertical="center"/>
    </xf>
    <xf numFmtId="0" fontId="10" fillId="0" borderId="2" xfId="0" applyFont="1" applyBorder="1"/>
    <xf numFmtId="3" fontId="16" fillId="3" borderId="1" xfId="0" applyNumberFormat="1" applyFont="1" applyFill="1" applyBorder="1" applyAlignment="1">
      <alignment horizontal="center"/>
    </xf>
    <xf numFmtId="0" fontId="10" fillId="0" borderId="1" xfId="0" applyFont="1" applyBorder="1"/>
    <xf numFmtId="0" fontId="8" fillId="3" borderId="1" xfId="2" applyFont="1" applyFill="1" applyBorder="1" applyAlignment="1">
      <alignment horizontal="center"/>
    </xf>
    <xf numFmtId="3" fontId="8" fillId="3" borderId="1" xfId="2" applyNumberFormat="1" applyFont="1" applyFill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15" fillId="3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3" fontId="15" fillId="3" borderId="1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/>
    </xf>
    <xf numFmtId="3" fontId="6" fillId="2" borderId="3" xfId="0" applyNumberFormat="1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top" wrapText="1"/>
    </xf>
    <xf numFmtId="49" fontId="6" fillId="2" borderId="4" xfId="0" applyNumberFormat="1" applyFont="1" applyFill="1" applyBorder="1" applyAlignment="1">
      <alignment horizontal="center" vertical="top" wrapText="1"/>
    </xf>
    <xf numFmtId="49" fontId="6" fillId="2" borderId="3" xfId="0" applyNumberFormat="1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2019300</xdr:colOff>
      <xdr:row>46</xdr:row>
      <xdr:rowOff>28575</xdr:rowOff>
    </xdr:from>
    <xdr:to>
      <xdr:col>1</xdr:col>
      <xdr:colOff>104775</xdr:colOff>
      <xdr:row>50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8982075"/>
          <a:ext cx="1476375" cy="9048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2038350</xdr:colOff>
      <xdr:row>92</xdr:row>
      <xdr:rowOff>152401</xdr:rowOff>
    </xdr:from>
    <xdr:to>
      <xdr:col>0</xdr:col>
      <xdr:colOff>3343276</xdr:colOff>
      <xdr:row>95</xdr:row>
      <xdr:rowOff>66676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18335626"/>
          <a:ext cx="1304926" cy="819150"/>
        </a:xfrm>
        <a:prstGeom prst="rect">
          <a:avLst/>
        </a:prstGeom>
        <a:noFill/>
      </xdr:spPr>
    </xdr:pic>
    <xdr:clientData/>
  </xdr:twoCellAnchor>
  <xdr:oneCellAnchor>
    <xdr:from>
      <xdr:col>0</xdr:col>
      <xdr:colOff>1506237</xdr:colOff>
      <xdr:row>134</xdr:row>
      <xdr:rowOff>0</xdr:rowOff>
    </xdr:from>
    <xdr:ext cx="1456038" cy="838200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6237" y="26746200"/>
          <a:ext cx="1456038" cy="838200"/>
        </a:xfrm>
        <a:prstGeom prst="rect">
          <a:avLst/>
        </a:prstGeom>
        <a:noFill/>
      </xdr:spPr>
    </xdr:pic>
    <xdr:clientData/>
  </xdr:oneCellAnchor>
  <xdr:twoCellAnchor>
    <xdr:from>
      <xdr:col>0</xdr:col>
      <xdr:colOff>304800</xdr:colOff>
      <xdr:row>3</xdr:row>
      <xdr:rowOff>66675</xdr:rowOff>
    </xdr:from>
    <xdr:to>
      <xdr:col>0</xdr:col>
      <xdr:colOff>790575</xdr:colOff>
      <xdr:row>6</xdr:row>
      <xdr:rowOff>91494</xdr:rowOff>
    </xdr:to>
    <xdr:pic>
      <xdr:nvPicPr>
        <xdr:cNvPr id="5" name="Imagen 1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638175"/>
          <a:ext cx="485775" cy="7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13</xdr:row>
      <xdr:rowOff>57150</xdr:rowOff>
    </xdr:from>
    <xdr:to>
      <xdr:col>0</xdr:col>
      <xdr:colOff>914400</xdr:colOff>
      <xdr:row>46</xdr:row>
      <xdr:rowOff>76200</xdr:rowOff>
    </xdr:to>
    <xdr:pic>
      <xdr:nvPicPr>
        <xdr:cNvPr id="6" name="Imagen 20" descr="ENE ONE Introducción a la Estadística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43919" r="86040" b="-932"/>
        <a:stretch>
          <a:fillRect/>
        </a:stretch>
      </xdr:blipFill>
      <xdr:spPr bwMode="auto">
        <a:xfrm>
          <a:off x="0" y="2724150"/>
          <a:ext cx="914400" cy="6305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857251</xdr:colOff>
      <xdr:row>25</xdr:row>
      <xdr:rowOff>47625</xdr:rowOff>
    </xdr:from>
    <xdr:to>
      <xdr:col>0</xdr:col>
      <xdr:colOff>1733550</xdr:colOff>
      <xdr:row>45</xdr:row>
      <xdr:rowOff>168918</xdr:rowOff>
    </xdr:to>
    <xdr:pic>
      <xdr:nvPicPr>
        <xdr:cNvPr id="7" name="Imagen 21" descr="ENE ONE Introducción a la Estadístic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67" t="61737" r="69514" b="-44"/>
        <a:stretch>
          <a:fillRect/>
        </a:stretch>
      </xdr:blipFill>
      <xdr:spPr bwMode="auto">
        <a:xfrm>
          <a:off x="857251" y="5000625"/>
          <a:ext cx="876299" cy="3931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1209675</xdr:colOff>
      <xdr:row>14</xdr:row>
      <xdr:rowOff>76200</xdr:rowOff>
    </xdr:from>
    <xdr:to>
      <xdr:col>0</xdr:col>
      <xdr:colOff>1855627</xdr:colOff>
      <xdr:row>18</xdr:row>
      <xdr:rowOff>47625</xdr:rowOff>
    </xdr:to>
    <xdr:pic>
      <xdr:nvPicPr>
        <xdr:cNvPr id="8" name="chart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2933700"/>
          <a:ext cx="645952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1524000</xdr:colOff>
      <xdr:row>0</xdr:row>
      <xdr:rowOff>95249</xdr:rowOff>
    </xdr:from>
    <xdr:to>
      <xdr:col>2</xdr:col>
      <xdr:colOff>622609</xdr:colOff>
      <xdr:row>7</xdr:row>
      <xdr:rowOff>68036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95249"/>
          <a:ext cx="3613459" cy="14967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8</xdr:row>
      <xdr:rowOff>76200</xdr:rowOff>
    </xdr:from>
    <xdr:to>
      <xdr:col>0</xdr:col>
      <xdr:colOff>1266825</xdr:colOff>
      <xdr:row>11</xdr:row>
      <xdr:rowOff>133350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0" y="1790700"/>
          <a:ext cx="1266825" cy="628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endParaRPr lang="es-DO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%</a:t>
          </a:r>
          <a:r>
            <a:rPr lang="es-MX" sz="3600" b="1">
              <a:solidFill>
                <a:srgbClr val="00206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54%</a:t>
          </a:r>
          <a:endParaRPr lang="es-DO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904875</xdr:colOff>
      <xdr:row>19</xdr:row>
      <xdr:rowOff>9525</xdr:rowOff>
    </xdr:from>
    <xdr:to>
      <xdr:col>0</xdr:col>
      <xdr:colOff>2209800</xdr:colOff>
      <xdr:row>23</xdr:row>
      <xdr:rowOff>123825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904875" y="3819525"/>
          <a:ext cx="1304925" cy="8763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endParaRPr lang="es-DO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3600" b="1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46%</a:t>
          </a:r>
          <a:endParaRPr lang="es-DO" sz="1100">
            <a:solidFill>
              <a:srgbClr val="FF0000"/>
            </a:solidFill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923925</xdr:colOff>
      <xdr:row>10</xdr:row>
      <xdr:rowOff>28576</xdr:rowOff>
    </xdr:from>
    <xdr:to>
      <xdr:col>2</xdr:col>
      <xdr:colOff>1066800</xdr:colOff>
      <xdr:row>16</xdr:row>
      <xdr:rowOff>76200</xdr:rowOff>
    </xdr:to>
    <xdr:sp macro="" textlink="">
      <xdr:nvSpPr>
        <xdr:cNvPr id="12" name="Rectángulo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923925" y="2124076"/>
          <a:ext cx="4657725" cy="1190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es-DO" sz="2000" b="1" i="0" u="none" strike="noStrike" baseline="0">
              <a:solidFill>
                <a:srgbClr val="002060"/>
              </a:solidFill>
              <a:latin typeface="Times New Roman"/>
              <a:cs typeface="Times New Roman"/>
            </a:rPr>
            <a:t>Datos Estadísticos Mensuales de  la</a:t>
          </a:r>
          <a:endParaRPr lang="es-DO" sz="105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s-DO" sz="2000" b="1" i="0" u="none" strike="noStrike" baseline="0">
              <a:solidFill>
                <a:srgbClr val="002060"/>
              </a:solidFill>
              <a:latin typeface="Times New Roman"/>
              <a:cs typeface="Times New Roman"/>
            </a:rPr>
            <a:t>Dirección de Planificación y Desarrollo</a:t>
          </a:r>
          <a:endParaRPr lang="es-DO" sz="105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ctr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  <xdr:twoCellAnchor>
    <xdr:from>
      <xdr:col>0</xdr:col>
      <xdr:colOff>2400300</xdr:colOff>
      <xdr:row>18</xdr:row>
      <xdr:rowOff>57150</xdr:rowOff>
    </xdr:from>
    <xdr:to>
      <xdr:col>2</xdr:col>
      <xdr:colOff>1000125</xdr:colOff>
      <xdr:row>20</xdr:row>
      <xdr:rowOff>85725</xdr:rowOff>
    </xdr:to>
    <xdr:sp macro="" textlink="">
      <xdr:nvSpPr>
        <xdr:cNvPr id="13" name="Rectángulo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2400300" y="3676650"/>
          <a:ext cx="3114675" cy="409575"/>
        </a:xfrm>
        <a:prstGeom prst="rect">
          <a:avLst/>
        </a:prstGeom>
        <a:solidFill>
          <a:srgbClr val="FF0000"/>
        </a:solidFill>
        <a:ln w="12700">
          <a:solidFill>
            <a:srgbClr val="1F4D78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23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Octubre 2024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6"/>
  <sheetViews>
    <sheetView showGridLines="0" tabSelected="1" topLeftCell="A199" workbookViewId="0">
      <selection activeCell="D50" sqref="D50"/>
    </sheetView>
  </sheetViews>
  <sheetFormatPr baseColWidth="10" defaultRowHeight="15" x14ac:dyDescent="0.25"/>
  <cols>
    <col min="1" max="1" width="50.85546875" customWidth="1"/>
    <col min="2" max="2" width="16.85546875" customWidth="1"/>
    <col min="3" max="3" width="18.5703125" customWidth="1"/>
    <col min="4" max="4" width="17.7109375" customWidth="1"/>
  </cols>
  <sheetData>
    <row r="1" spans="1:1" x14ac:dyDescent="0.25">
      <c r="A1" s="1"/>
    </row>
    <row r="2" spans="1:1" x14ac:dyDescent="0.25">
      <c r="A2" s="1"/>
    </row>
    <row r="4" spans="1:1" ht="30" x14ac:dyDescent="0.25">
      <c r="A4" s="2"/>
    </row>
    <row r="5" spans="1:1" x14ac:dyDescent="0.25">
      <c r="A5" s="1"/>
    </row>
    <row r="6" spans="1:1" x14ac:dyDescent="0.25">
      <c r="A6" s="1"/>
    </row>
    <row r="7" spans="1:1" x14ac:dyDescent="0.25">
      <c r="A7" s="1"/>
    </row>
    <row r="8" spans="1:1" x14ac:dyDescent="0.25">
      <c r="A8" s="1"/>
    </row>
    <row r="9" spans="1:1" x14ac:dyDescent="0.25">
      <c r="A9" s="1"/>
    </row>
    <row r="10" spans="1:1" x14ac:dyDescent="0.25">
      <c r="A10" s="1"/>
    </row>
    <row r="11" spans="1:1" x14ac:dyDescent="0.25">
      <c r="A11" s="1"/>
    </row>
    <row r="12" spans="1:1" x14ac:dyDescent="0.25">
      <c r="A12" s="1"/>
    </row>
    <row r="13" spans="1:1" x14ac:dyDescent="0.25">
      <c r="A13" s="1"/>
    </row>
    <row r="14" spans="1:1" x14ac:dyDescent="0.25">
      <c r="A14" s="1"/>
    </row>
    <row r="16" spans="1:1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  <row r="52" spans="1:3" ht="20.25" x14ac:dyDescent="0.25">
      <c r="A52" s="3" t="s">
        <v>0</v>
      </c>
    </row>
    <row r="54" spans="1:3" ht="15.75" x14ac:dyDescent="0.25">
      <c r="A54" s="55" t="s">
        <v>1</v>
      </c>
      <c r="B54" s="56"/>
      <c r="C54" s="57"/>
    </row>
    <row r="55" spans="1:3" ht="15.75" x14ac:dyDescent="0.25">
      <c r="A55" s="52" t="s">
        <v>49</v>
      </c>
      <c r="B55" s="53"/>
      <c r="C55" s="54"/>
    </row>
    <row r="56" spans="1:3" ht="15.75" customHeight="1" x14ac:dyDescent="0.25">
      <c r="A56" s="4" t="s">
        <v>2</v>
      </c>
      <c r="B56" s="5" t="s">
        <v>3</v>
      </c>
      <c r="C56" s="34" t="s">
        <v>4</v>
      </c>
    </row>
    <row r="57" spans="1:3" ht="15.75" x14ac:dyDescent="0.25">
      <c r="A57" s="6" t="s">
        <v>5</v>
      </c>
      <c r="B57" s="30">
        <v>53777</v>
      </c>
      <c r="C57" s="7">
        <f>+B57/B61*1</f>
        <v>0.48818504498125403</v>
      </c>
    </row>
    <row r="58" spans="1:3" ht="15.75" x14ac:dyDescent="0.25">
      <c r="A58" s="6" t="s">
        <v>6</v>
      </c>
      <c r="B58" s="30">
        <v>25747</v>
      </c>
      <c r="C58" s="7">
        <f>+B58/B61*1</f>
        <v>0.23373003985221094</v>
      </c>
    </row>
    <row r="59" spans="1:3" ht="15.75" x14ac:dyDescent="0.25">
      <c r="A59" s="6" t="s">
        <v>7</v>
      </c>
      <c r="B59" s="8">
        <v>30099</v>
      </c>
      <c r="C59" s="7">
        <f>+B59/B61*1</f>
        <v>0.27323728859718399</v>
      </c>
    </row>
    <row r="60" spans="1:3" ht="15.75" x14ac:dyDescent="0.25">
      <c r="A60" s="6" t="s">
        <v>8</v>
      </c>
      <c r="B60" s="9">
        <v>534</v>
      </c>
      <c r="C60" s="7">
        <f>+B60/B61*1</f>
        <v>4.8476265693510176E-3</v>
      </c>
    </row>
    <row r="61" spans="1:3" ht="15.75" x14ac:dyDescent="0.25">
      <c r="A61" s="4" t="s">
        <v>9</v>
      </c>
      <c r="B61" s="10">
        <f>SUM(B57:B60)</f>
        <v>110157</v>
      </c>
      <c r="C61" s="11">
        <f>SUM(C57:C60)</f>
        <v>1</v>
      </c>
    </row>
    <row r="62" spans="1:3" ht="15.75" x14ac:dyDescent="0.25">
      <c r="A62" s="31" t="s">
        <v>10</v>
      </c>
      <c r="B62" s="12"/>
      <c r="C62" s="12"/>
    </row>
    <row r="64" spans="1:3" ht="20.25" x14ac:dyDescent="0.25">
      <c r="A64" s="3" t="s">
        <v>50</v>
      </c>
    </row>
    <row r="66" spans="1:2" ht="15.75" customHeight="1" x14ac:dyDescent="0.25">
      <c r="A66" s="55" t="s">
        <v>51</v>
      </c>
      <c r="B66" s="57"/>
    </row>
    <row r="67" spans="1:2" ht="15.75" x14ac:dyDescent="0.25">
      <c r="A67" s="58" t="s">
        <v>52</v>
      </c>
      <c r="B67" s="59"/>
    </row>
    <row r="68" spans="1:2" ht="15.75" x14ac:dyDescent="0.25">
      <c r="A68" s="4" t="s">
        <v>11</v>
      </c>
      <c r="B68" s="34" t="s">
        <v>3</v>
      </c>
    </row>
    <row r="69" spans="1:2" ht="15.75" x14ac:dyDescent="0.25">
      <c r="A69" s="35" t="s">
        <v>12</v>
      </c>
      <c r="B69" s="32">
        <v>31058</v>
      </c>
    </row>
    <row r="70" spans="1:2" ht="15.75" x14ac:dyDescent="0.25">
      <c r="A70" s="35" t="s">
        <v>53</v>
      </c>
      <c r="B70" s="36">
        <v>15345</v>
      </c>
    </row>
    <row r="71" spans="1:2" ht="15.75" x14ac:dyDescent="0.25">
      <c r="A71" s="35" t="s">
        <v>54</v>
      </c>
      <c r="B71" s="36">
        <v>11183</v>
      </c>
    </row>
    <row r="72" spans="1:2" ht="15.75" x14ac:dyDescent="0.25">
      <c r="A72" s="35" t="s">
        <v>27</v>
      </c>
      <c r="B72" s="32">
        <v>10971</v>
      </c>
    </row>
    <row r="73" spans="1:2" ht="15.75" x14ac:dyDescent="0.25">
      <c r="A73" s="37" t="s">
        <v>55</v>
      </c>
      <c r="B73" s="32">
        <v>6095</v>
      </c>
    </row>
    <row r="74" spans="1:2" ht="15.75" x14ac:dyDescent="0.25">
      <c r="A74" s="35" t="s">
        <v>56</v>
      </c>
      <c r="B74" s="32">
        <v>5661</v>
      </c>
    </row>
    <row r="75" spans="1:2" ht="15.75" x14ac:dyDescent="0.25">
      <c r="A75" s="35" t="s">
        <v>16</v>
      </c>
      <c r="B75" s="32">
        <v>4891</v>
      </c>
    </row>
    <row r="76" spans="1:2" ht="15.75" x14ac:dyDescent="0.25">
      <c r="A76" s="35" t="s">
        <v>30</v>
      </c>
      <c r="B76" s="32">
        <v>3441</v>
      </c>
    </row>
    <row r="77" spans="1:2" ht="15.75" x14ac:dyDescent="0.25">
      <c r="A77" s="35" t="s">
        <v>31</v>
      </c>
      <c r="B77" s="32">
        <v>3387</v>
      </c>
    </row>
    <row r="78" spans="1:2" ht="15.75" x14ac:dyDescent="0.25">
      <c r="A78" s="35" t="s">
        <v>57</v>
      </c>
      <c r="B78" s="32">
        <v>2701</v>
      </c>
    </row>
    <row r="79" spans="1:2" ht="15.75" x14ac:dyDescent="0.25">
      <c r="A79" s="37" t="s">
        <v>26</v>
      </c>
      <c r="B79" s="32">
        <v>2481</v>
      </c>
    </row>
    <row r="80" spans="1:2" ht="15.75" x14ac:dyDescent="0.25">
      <c r="A80" s="35" t="s">
        <v>58</v>
      </c>
      <c r="B80" s="32">
        <v>2305</v>
      </c>
    </row>
    <row r="81" spans="1:3" ht="15.75" x14ac:dyDescent="0.25">
      <c r="A81" s="35" t="s">
        <v>13</v>
      </c>
      <c r="B81" s="32">
        <v>2098</v>
      </c>
    </row>
    <row r="82" spans="1:3" ht="15.75" x14ac:dyDescent="0.25">
      <c r="A82" s="35" t="s">
        <v>14</v>
      </c>
      <c r="B82" s="32">
        <v>1952</v>
      </c>
    </row>
    <row r="83" spans="1:3" ht="15.75" x14ac:dyDescent="0.25">
      <c r="A83" s="35" t="s">
        <v>17</v>
      </c>
      <c r="B83" s="32">
        <v>1671</v>
      </c>
    </row>
    <row r="84" spans="1:3" ht="15.75" x14ac:dyDescent="0.25">
      <c r="A84" s="35" t="s">
        <v>18</v>
      </c>
      <c r="B84" s="32">
        <v>1260</v>
      </c>
    </row>
    <row r="85" spans="1:3" ht="15.75" x14ac:dyDescent="0.25">
      <c r="A85" s="35" t="s">
        <v>59</v>
      </c>
      <c r="B85" s="32">
        <v>815</v>
      </c>
    </row>
    <row r="86" spans="1:3" ht="15.75" x14ac:dyDescent="0.25">
      <c r="A86" s="35" t="s">
        <v>46</v>
      </c>
      <c r="B86" s="32">
        <v>729</v>
      </c>
    </row>
    <row r="87" spans="1:3" ht="15.75" x14ac:dyDescent="0.25">
      <c r="A87" s="35" t="s">
        <v>19</v>
      </c>
      <c r="B87" s="32">
        <v>627</v>
      </c>
    </row>
    <row r="88" spans="1:3" ht="15.75" x14ac:dyDescent="0.25">
      <c r="A88" s="35" t="s">
        <v>60</v>
      </c>
      <c r="B88" s="32">
        <v>579</v>
      </c>
    </row>
    <row r="89" spans="1:3" ht="15.75" x14ac:dyDescent="0.25">
      <c r="A89" s="35" t="s">
        <v>20</v>
      </c>
      <c r="B89" s="32">
        <v>472</v>
      </c>
      <c r="C89" s="15">
        <v>1</v>
      </c>
    </row>
    <row r="90" spans="1:3" ht="15.75" x14ac:dyDescent="0.25">
      <c r="A90" s="35" t="s">
        <v>61</v>
      </c>
      <c r="B90" s="32">
        <v>435</v>
      </c>
      <c r="C90" s="15"/>
    </row>
    <row r="91" spans="1:3" ht="15.75" x14ac:dyDescent="0.25">
      <c r="A91" s="35" t="s">
        <v>61</v>
      </c>
      <c r="B91" s="32"/>
    </row>
    <row r="92" spans="1:3" ht="15.75" x14ac:dyDescent="0.25">
      <c r="A92" s="13" t="s">
        <v>9</v>
      </c>
      <c r="B92" s="14">
        <f>SUM(B69:B91)</f>
        <v>110157</v>
      </c>
    </row>
    <row r="93" spans="1:3" ht="15.75" x14ac:dyDescent="0.25">
      <c r="A93" s="31" t="s">
        <v>10</v>
      </c>
      <c r="B93" s="12"/>
    </row>
    <row r="95" spans="1:3" ht="40.5" customHeight="1" x14ac:dyDescent="0.25"/>
    <row r="96" spans="1:3" ht="18.75" x14ac:dyDescent="0.25">
      <c r="A96" s="16" t="s">
        <v>48</v>
      </c>
    </row>
    <row r="98" spans="1:3" ht="15.75" x14ac:dyDescent="0.25">
      <c r="A98" s="55" t="s">
        <v>21</v>
      </c>
      <c r="B98" s="56"/>
      <c r="C98" s="57"/>
    </row>
    <row r="99" spans="1:3" ht="15.75" x14ac:dyDescent="0.25">
      <c r="A99" s="52" t="s">
        <v>62</v>
      </c>
      <c r="B99" s="53"/>
      <c r="C99" s="54"/>
    </row>
    <row r="100" spans="1:3" ht="15.75" customHeight="1" x14ac:dyDescent="0.25">
      <c r="A100" s="4" t="s">
        <v>2</v>
      </c>
      <c r="B100" s="5" t="s">
        <v>3</v>
      </c>
      <c r="C100" s="34" t="s">
        <v>4</v>
      </c>
    </row>
    <row r="101" spans="1:3" ht="15.75" x14ac:dyDescent="0.25">
      <c r="A101" s="6" t="s">
        <v>5</v>
      </c>
      <c r="B101" s="8">
        <v>986</v>
      </c>
      <c r="C101" s="7">
        <f>+B101/B105*1</f>
        <v>0.35442127965492454</v>
      </c>
    </row>
    <row r="102" spans="1:3" ht="15.75" x14ac:dyDescent="0.25">
      <c r="A102" s="6" t="s">
        <v>7</v>
      </c>
      <c r="B102" s="30">
        <v>1280</v>
      </c>
      <c r="C102" s="7">
        <f>+B102/B105*1</f>
        <v>0.46010064701653486</v>
      </c>
    </row>
    <row r="103" spans="1:3" ht="15.75" x14ac:dyDescent="0.25">
      <c r="A103" s="6" t="s">
        <v>6</v>
      </c>
      <c r="B103" s="30">
        <v>510</v>
      </c>
      <c r="C103" s="7">
        <f>+B103/B105*1</f>
        <v>0.1833213515456506</v>
      </c>
    </row>
    <row r="104" spans="1:3" ht="15.75" x14ac:dyDescent="0.25">
      <c r="A104" s="6" t="s">
        <v>8</v>
      </c>
      <c r="B104" s="9">
        <v>6</v>
      </c>
      <c r="C104" s="7">
        <f>+B104/B105*1</f>
        <v>2.1567217828900071E-3</v>
      </c>
    </row>
    <row r="105" spans="1:3" ht="15.75" x14ac:dyDescent="0.25">
      <c r="A105" s="4" t="s">
        <v>9</v>
      </c>
      <c r="B105" s="10">
        <f>SUM(B101:B104)</f>
        <v>2782</v>
      </c>
      <c r="C105" s="11">
        <f>SUM(C101:C104)</f>
        <v>1</v>
      </c>
    </row>
    <row r="106" spans="1:3" ht="15.75" x14ac:dyDescent="0.25">
      <c r="A106" s="31" t="s">
        <v>10</v>
      </c>
      <c r="B106" s="12"/>
      <c r="C106" s="12"/>
    </row>
    <row r="108" spans="1:3" ht="15.75" x14ac:dyDescent="0.25">
      <c r="A108" s="45" t="s">
        <v>22</v>
      </c>
      <c r="B108" s="46"/>
    </row>
    <row r="109" spans="1:3" ht="15.75" x14ac:dyDescent="0.25">
      <c r="A109" s="47" t="s">
        <v>62</v>
      </c>
      <c r="B109" s="48"/>
    </row>
    <row r="110" spans="1:3" ht="15.75" x14ac:dyDescent="0.25">
      <c r="A110" s="33" t="s">
        <v>23</v>
      </c>
      <c r="B110" s="17" t="s">
        <v>3</v>
      </c>
    </row>
    <row r="111" spans="1:3" ht="15.75" x14ac:dyDescent="0.25">
      <c r="A111" s="18" t="s">
        <v>12</v>
      </c>
      <c r="B111" s="30">
        <v>519</v>
      </c>
    </row>
    <row r="112" spans="1:3" ht="15.75" x14ac:dyDescent="0.25">
      <c r="A112" s="19" t="s">
        <v>16</v>
      </c>
      <c r="B112" s="30">
        <v>570</v>
      </c>
    </row>
    <row r="113" spans="1:2" ht="15.75" x14ac:dyDescent="0.25">
      <c r="A113" s="6" t="s">
        <v>24</v>
      </c>
      <c r="B113" s="38">
        <v>366</v>
      </c>
    </row>
    <row r="114" spans="1:2" ht="15.75" x14ac:dyDescent="0.25">
      <c r="A114" s="6" t="s">
        <v>25</v>
      </c>
      <c r="B114" s="38">
        <v>225</v>
      </c>
    </row>
    <row r="115" spans="1:2" ht="15.75" x14ac:dyDescent="0.25">
      <c r="A115" s="6" t="s">
        <v>27</v>
      </c>
      <c r="B115" s="30">
        <v>222</v>
      </c>
    </row>
    <row r="116" spans="1:2" ht="15.75" x14ac:dyDescent="0.25">
      <c r="A116" s="6" t="s">
        <v>26</v>
      </c>
      <c r="B116" s="38">
        <v>188</v>
      </c>
    </row>
    <row r="117" spans="1:2" ht="15.75" x14ac:dyDescent="0.25">
      <c r="A117" s="6" t="s">
        <v>28</v>
      </c>
      <c r="B117" s="30">
        <v>140</v>
      </c>
    </row>
    <row r="118" spans="1:2" ht="15.75" x14ac:dyDescent="0.25">
      <c r="A118" s="19" t="s">
        <v>30</v>
      </c>
      <c r="B118" s="30">
        <v>102</v>
      </c>
    </row>
    <row r="119" spans="1:2" ht="15.75" x14ac:dyDescent="0.25">
      <c r="A119" s="20" t="s">
        <v>29</v>
      </c>
      <c r="B119" s="30">
        <v>101</v>
      </c>
    </row>
    <row r="120" spans="1:2" ht="15.75" x14ac:dyDescent="0.25">
      <c r="A120" s="6" t="s">
        <v>31</v>
      </c>
      <c r="B120" s="30">
        <v>96</v>
      </c>
    </row>
    <row r="121" spans="1:2" ht="15.75" x14ac:dyDescent="0.25">
      <c r="A121" s="20" t="s">
        <v>33</v>
      </c>
      <c r="B121" s="39">
        <v>47</v>
      </c>
    </row>
    <row r="122" spans="1:2" ht="15.75" x14ac:dyDescent="0.25">
      <c r="A122" s="6" t="s">
        <v>13</v>
      </c>
      <c r="B122" s="39">
        <v>45</v>
      </c>
    </row>
    <row r="123" spans="1:2" ht="15.75" x14ac:dyDescent="0.25">
      <c r="A123" s="6" t="s">
        <v>15</v>
      </c>
      <c r="B123" s="39">
        <v>27</v>
      </c>
    </row>
    <row r="124" spans="1:2" ht="15.75" x14ac:dyDescent="0.25">
      <c r="A124" s="19" t="s">
        <v>46</v>
      </c>
      <c r="B124" s="39">
        <v>25</v>
      </c>
    </row>
    <row r="125" spans="1:2" ht="15.75" x14ac:dyDescent="0.25">
      <c r="A125" s="19" t="s">
        <v>18</v>
      </c>
      <c r="B125" s="39">
        <v>24</v>
      </c>
    </row>
    <row r="126" spans="1:2" ht="15.75" x14ac:dyDescent="0.25">
      <c r="A126" s="6" t="s">
        <v>45</v>
      </c>
      <c r="B126" s="39">
        <v>23</v>
      </c>
    </row>
    <row r="127" spans="1:2" ht="15.75" x14ac:dyDescent="0.25">
      <c r="A127" s="6" t="s">
        <v>32</v>
      </c>
      <c r="B127" s="39">
        <v>18</v>
      </c>
    </row>
    <row r="128" spans="1:2" ht="15.75" x14ac:dyDescent="0.25">
      <c r="A128" s="6" t="s">
        <v>14</v>
      </c>
      <c r="B128" s="30">
        <v>16</v>
      </c>
    </row>
    <row r="129" spans="1:3" ht="15.75" x14ac:dyDescent="0.25">
      <c r="A129" s="20" t="s">
        <v>63</v>
      </c>
      <c r="B129" s="30">
        <v>16</v>
      </c>
    </row>
    <row r="130" spans="1:3" ht="15.75" x14ac:dyDescent="0.25">
      <c r="A130" s="19" t="s">
        <v>47</v>
      </c>
      <c r="B130" s="30">
        <v>9</v>
      </c>
    </row>
    <row r="131" spans="1:3" ht="15.75" x14ac:dyDescent="0.25">
      <c r="A131" s="20" t="s">
        <v>20</v>
      </c>
      <c r="B131" s="30">
        <v>2</v>
      </c>
    </row>
    <row r="132" spans="1:3" ht="15.75" x14ac:dyDescent="0.25">
      <c r="A132" s="20" t="s">
        <v>19</v>
      </c>
      <c r="B132" s="40">
        <v>1</v>
      </c>
    </row>
    <row r="133" spans="1:3" ht="15.75" x14ac:dyDescent="0.25">
      <c r="A133" s="21" t="s">
        <v>9</v>
      </c>
      <c r="B133" s="22">
        <f>SUM(B111:B132)</f>
        <v>2782</v>
      </c>
      <c r="C133" s="15">
        <v>2</v>
      </c>
    </row>
    <row r="134" spans="1:3" ht="15.75" x14ac:dyDescent="0.25">
      <c r="A134" s="31" t="s">
        <v>10</v>
      </c>
      <c r="B134" s="12"/>
      <c r="C134" s="15"/>
    </row>
    <row r="139" spans="1:3" ht="18.75" x14ac:dyDescent="0.25">
      <c r="A139" s="16" t="s">
        <v>34</v>
      </c>
    </row>
    <row r="141" spans="1:3" ht="15.75" x14ac:dyDescent="0.25">
      <c r="A141" s="49" t="s">
        <v>35</v>
      </c>
      <c r="B141" s="49"/>
    </row>
    <row r="142" spans="1:3" ht="15.75" x14ac:dyDescent="0.25">
      <c r="A142" s="50" t="s">
        <v>64</v>
      </c>
      <c r="B142" s="50"/>
    </row>
    <row r="143" spans="1:3" ht="15" customHeight="1" x14ac:dyDescent="0.25">
      <c r="A143" s="51" t="s">
        <v>36</v>
      </c>
      <c r="B143" s="51" t="s">
        <v>3</v>
      </c>
    </row>
    <row r="144" spans="1:3" ht="15" customHeight="1" x14ac:dyDescent="0.25">
      <c r="A144" s="51"/>
      <c r="B144" s="51"/>
    </row>
    <row r="145" spans="1:3" ht="46.5" customHeight="1" x14ac:dyDescent="0.25">
      <c r="A145" s="41" t="s">
        <v>65</v>
      </c>
      <c r="B145" s="23">
        <v>17</v>
      </c>
    </row>
    <row r="146" spans="1:3" ht="51" customHeight="1" x14ac:dyDescent="0.25">
      <c r="A146" s="41" t="s">
        <v>66</v>
      </c>
      <c r="B146" s="23">
        <v>21</v>
      </c>
    </row>
    <row r="147" spans="1:3" ht="36" customHeight="1" x14ac:dyDescent="0.25">
      <c r="A147" s="41" t="s">
        <v>67</v>
      </c>
      <c r="B147" s="23">
        <v>7</v>
      </c>
    </row>
    <row r="148" spans="1:3" ht="35.25" customHeight="1" x14ac:dyDescent="0.25">
      <c r="A148" s="41" t="s">
        <v>68</v>
      </c>
      <c r="B148" s="23">
        <v>47</v>
      </c>
    </row>
    <row r="149" spans="1:3" ht="36.75" customHeight="1" x14ac:dyDescent="0.25">
      <c r="A149" s="41" t="s">
        <v>69</v>
      </c>
      <c r="B149" s="23">
        <v>1</v>
      </c>
    </row>
    <row r="150" spans="1:3" ht="15.75" x14ac:dyDescent="0.25">
      <c r="A150" s="41" t="s">
        <v>70</v>
      </c>
      <c r="B150" s="26">
        <v>15</v>
      </c>
    </row>
    <row r="151" spans="1:3" ht="15.75" x14ac:dyDescent="0.25">
      <c r="A151" s="41" t="s">
        <v>71</v>
      </c>
      <c r="B151" s="26">
        <v>9</v>
      </c>
    </row>
    <row r="152" spans="1:3" ht="15.75" x14ac:dyDescent="0.25">
      <c r="A152" s="41" t="s">
        <v>72</v>
      </c>
      <c r="B152" s="23">
        <v>1</v>
      </c>
    </row>
    <row r="153" spans="1:3" ht="15.75" x14ac:dyDescent="0.25">
      <c r="A153" s="4" t="s">
        <v>9</v>
      </c>
      <c r="B153" s="34">
        <f>SUM(B145:B152)</f>
        <v>118</v>
      </c>
    </row>
    <row r="154" spans="1:3" ht="15.75" x14ac:dyDescent="0.25">
      <c r="A154" s="31" t="s">
        <v>10</v>
      </c>
      <c r="B154" s="12"/>
    </row>
    <row r="155" spans="1:3" ht="18.75" x14ac:dyDescent="0.25">
      <c r="A155" s="24" t="s">
        <v>37</v>
      </c>
    </row>
    <row r="157" spans="1:3" ht="15.75" x14ac:dyDescent="0.25">
      <c r="A157" s="34" t="s">
        <v>38</v>
      </c>
      <c r="B157" s="34" t="s">
        <v>39</v>
      </c>
      <c r="C157" s="28"/>
    </row>
    <row r="158" spans="1:3" ht="31.5" x14ac:dyDescent="0.25">
      <c r="A158" s="42" t="s">
        <v>40</v>
      </c>
      <c r="B158" s="43">
        <v>978</v>
      </c>
    </row>
    <row r="159" spans="1:3" ht="15.75" x14ac:dyDescent="0.25">
      <c r="A159" s="25" t="s">
        <v>41</v>
      </c>
      <c r="B159" s="26">
        <v>278</v>
      </c>
      <c r="C159" s="29"/>
    </row>
    <row r="160" spans="1:3" ht="31.5" x14ac:dyDescent="0.25">
      <c r="A160" s="42" t="s">
        <v>42</v>
      </c>
      <c r="B160" s="44">
        <v>4619</v>
      </c>
      <c r="C160" s="28"/>
    </row>
    <row r="161" spans="1:3" ht="15.75" x14ac:dyDescent="0.25">
      <c r="A161" s="31" t="s">
        <v>10</v>
      </c>
      <c r="B161" s="27"/>
      <c r="C161" s="15"/>
    </row>
    <row r="164" spans="1:3" ht="15.75" x14ac:dyDescent="0.25">
      <c r="B164" s="29" t="s">
        <v>43</v>
      </c>
      <c r="C164" s="29"/>
    </row>
    <row r="165" spans="1:3" ht="15.75" x14ac:dyDescent="0.25">
      <c r="B165" s="28" t="s">
        <v>44</v>
      </c>
      <c r="C165" s="28"/>
    </row>
    <row r="166" spans="1:3" ht="15.75" x14ac:dyDescent="0.25">
      <c r="C166" s="15">
        <v>3</v>
      </c>
    </row>
  </sheetData>
  <mergeCells count="12">
    <mergeCell ref="A99:C99"/>
    <mergeCell ref="A54:C54"/>
    <mergeCell ref="A55:C55"/>
    <mergeCell ref="A98:C98"/>
    <mergeCell ref="A66:B66"/>
    <mergeCell ref="A67:B67"/>
    <mergeCell ref="A108:B108"/>
    <mergeCell ref="A109:B109"/>
    <mergeCell ref="A141:B141"/>
    <mergeCell ref="A142:B142"/>
    <mergeCell ref="A143:A144"/>
    <mergeCell ref="B143:B144"/>
  </mergeCells>
  <conditionalFormatting sqref="A57:A60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{F0FD6283-5B12-41E8-A94F-44B4477804F6}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0FD6283-5B12-41E8-A94F-44B4477804F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A57:A60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Carolina Perez</dc:creator>
  <cp:lastModifiedBy>Juan Beriguete</cp:lastModifiedBy>
  <cp:lastPrinted>2024-09-18T19:30:20Z</cp:lastPrinted>
  <dcterms:created xsi:type="dcterms:W3CDTF">2024-08-13T14:09:59Z</dcterms:created>
  <dcterms:modified xsi:type="dcterms:W3CDTF">2024-11-20T12:42:24Z</dcterms:modified>
</cp:coreProperties>
</file>