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C421E57B-228B-4D08-81E3-E4B1F04C51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-Juni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C60" i="1"/>
  <c r="C59" i="1"/>
  <c r="C58" i="1"/>
  <c r="C57" i="1"/>
  <c r="C61" i="1" s="1"/>
  <c r="B152" i="1" l="1"/>
  <c r="B161" i="1"/>
  <c r="B131" i="1"/>
  <c r="B105" i="1"/>
  <c r="C104" i="1" s="1"/>
  <c r="C103" i="1"/>
  <c r="C102" i="1"/>
  <c r="C101" i="1"/>
  <c r="B87" i="1"/>
  <c r="C105" i="1" l="1"/>
</calcChain>
</file>

<file path=xl/sharedStrings.xml><?xml version="1.0" encoding="utf-8"?>
<sst xmlns="http://schemas.openxmlformats.org/spreadsheetml/2006/main" count="97" uniqueCount="65">
  <si>
    <r>
      <t>Asistencias Brindadas</t>
    </r>
    <r>
      <rPr>
        <b/>
        <sz val="16"/>
        <color rgb="FF002060"/>
        <rFont val="Times New Roman"/>
        <family val="1"/>
      </rPr>
      <t>:</t>
    </r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</si>
  <si>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</si>
  <si>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</si>
  <si>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</si>
  <si>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</si>
  <si>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</si>
  <si>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</si>
  <si>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</si>
  <si>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</si>
  <si>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</si>
  <si>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</si>
  <si>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</si>
  <si>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</si>
  <si>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</si>
  <si>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</si>
  <si>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</si>
  <si>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La Vega </t>
  </si>
  <si>
    <t xml:space="preserve">San Francisco de Macorís </t>
  </si>
  <si>
    <t xml:space="preserve">Barahona </t>
  </si>
  <si>
    <t xml:space="preserve">Higüey </t>
  </si>
  <si>
    <t>Punto GOB Sambil</t>
  </si>
  <si>
    <t>Puerto Plata</t>
  </si>
  <si>
    <t xml:space="preserve">Azua </t>
  </si>
  <si>
    <t>Mao</t>
  </si>
  <si>
    <t xml:space="preserve">San Juan de la Maguana </t>
  </si>
  <si>
    <t xml:space="preserve">Samaná </t>
  </si>
  <si>
    <t>Bávaro</t>
  </si>
  <si>
    <t>Bahoruco</t>
  </si>
  <si>
    <t>San Cristóbal</t>
  </si>
  <si>
    <t>Servicio de Defensoría Legal y Atención a Quejas y Reclamaciones:</t>
  </si>
  <si>
    <t>Quejas, Reclamaciones y Denuncias Atendidas por Tipos de Seguros</t>
  </si>
  <si>
    <t xml:space="preserve"> Oficinas</t>
  </si>
  <si>
    <t>Santiago</t>
  </si>
  <si>
    <t>La Romana</t>
  </si>
  <si>
    <t>La Vega</t>
  </si>
  <si>
    <t>Azua</t>
  </si>
  <si>
    <t>Higüey</t>
  </si>
  <si>
    <t>Barahona</t>
  </si>
  <si>
    <t xml:space="preserve">Puerto Plata 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</si>
  <si>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</si>
  <si>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</si>
  <si>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</si>
  <si>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</si>
  <si>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</si>
  <si>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</si>
  <si>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</si>
  <si>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>Consultas Legales Brindadas a Afiliados y Empresas</t>
  </si>
  <si>
    <t xml:space="preserve">Certificaciones de Aportes Tramitadas  a la TSS y Entregadas a los Afiliados. </t>
  </si>
  <si>
    <t xml:space="preserve">Históricos de Descuentos Solicitados a la TSS y Entregados a los Afiliados. </t>
  </si>
  <si>
    <t>Xiomara de Coo.</t>
  </si>
  <si>
    <t>Directora de Planificación y Desarrollo</t>
  </si>
  <si>
    <t>Abril-Junio 2023</t>
  </si>
  <si>
    <t xml:space="preserve">Cap. Megacentro </t>
  </si>
  <si>
    <t>Punto GOB Expreso Occidental Mall</t>
  </si>
  <si>
    <t>Punto Expreso Las Américas</t>
  </si>
  <si>
    <t>Quejas, Reclamaciones y Denuncias Atendidas por Oficinas</t>
  </si>
  <si>
    <t>San P. de Macorís</t>
  </si>
  <si>
    <t>San F. de Macorís</t>
  </si>
  <si>
    <t>CAP Megacentro</t>
  </si>
  <si>
    <t>San J. de la Maguana</t>
  </si>
  <si>
    <t xml:space="preserve">Certificaciones de Aportes Entregadas a los Afiliados Según Convenio con España </t>
  </si>
  <si>
    <t>Cartas de No Cobertura entregadas  a los Afiliados</t>
  </si>
  <si>
    <t>Conversatorios de Orientación Dirigidos a grupos Organizados y Estudios del SDSS</t>
  </si>
  <si>
    <t>Talleres Impartidos</t>
  </si>
  <si>
    <t>Distribución  de Asistencias Brindadas por Tipos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</si>
</sst>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4"/>
      <color rgb="FF002060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10" fontId="8" fillId="3" borderId="4" xfId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9" fontId="6" fillId="2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4" xfId="0" applyFont="1" applyBorder="1"/>
    <xf numFmtId="0" fontId="13" fillId="6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3" fontId="6" fillId="4" borderId="4" xfId="0" applyNumberFormat="1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5" borderId="4" xfId="0" applyNumberFormat="1" applyFont="1" applyFill="1" applyBorder="1" applyAlignment="1">
      <alignment vertical="center"/>
    </xf>
    <xf numFmtId="3" fontId="6" fillId="5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justify" vertical="center"/>
    </xf>
    <xf numFmtId="0" fontId="6" fillId="2" borderId="4" xfId="0" applyFont="1" applyFill="1" applyBorder="1"/>
    <xf numFmtId="0" fontId="14" fillId="0" borderId="4" xfId="0" applyFont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7</xdr:row>
      <xdr:rowOff>9525</xdr:rowOff>
    </xdr:from>
    <xdr:to>
      <xdr:col>2</xdr:col>
      <xdr:colOff>600074</xdr:colOff>
      <xdr:row>27</xdr:row>
      <xdr:rowOff>123826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1025" y="1533525"/>
          <a:ext cx="4171949" cy="392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2400" b="1" i="1" u="none" strike="noStrike" baseline="0">
            <a:solidFill>
              <a:srgbClr val="00206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2400" b="1" i="1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Abril-Junio 2023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800" b="0" i="0" u="none" strike="noStrike" baseline="0">
              <a:solidFill>
                <a:srgbClr val="44546A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266701</xdr:colOff>
      <xdr:row>36</xdr:row>
      <xdr:rowOff>19051</xdr:rowOff>
    </xdr:from>
    <xdr:to>
      <xdr:col>0</xdr:col>
      <xdr:colOff>1476375</xdr:colOff>
      <xdr:row>42</xdr:row>
      <xdr:rowOff>76201</xdr:rowOff>
    </xdr:to>
    <xdr:sp macro="" textlink="">
      <xdr:nvSpPr>
        <xdr:cNvPr id="3" name="Romb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01" y="7067551"/>
          <a:ext cx="1209674" cy="1200150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854022</xdr:colOff>
      <xdr:row>30</xdr:row>
      <xdr:rowOff>96737</xdr:rowOff>
    </xdr:from>
    <xdr:to>
      <xdr:col>0</xdr:col>
      <xdr:colOff>1892251</xdr:colOff>
      <xdr:row>35</xdr:row>
      <xdr:rowOff>139406</xdr:rowOff>
    </xdr:to>
    <xdr:sp macro="" textlink="">
      <xdr:nvSpPr>
        <xdr:cNvPr id="4" name="Bis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802082">
          <a:off x="875552" y="5980707"/>
          <a:ext cx="995169" cy="1038229"/>
        </a:xfrm>
        <a:prstGeom prst="bevel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1609727</xdr:colOff>
      <xdr:row>36</xdr:row>
      <xdr:rowOff>19048</xdr:rowOff>
    </xdr:from>
    <xdr:to>
      <xdr:col>0</xdr:col>
      <xdr:colOff>2315847</xdr:colOff>
      <xdr:row>39</xdr:row>
      <xdr:rowOff>92708</xdr:rowOff>
    </xdr:to>
    <xdr:sp macro="" textlink="">
      <xdr:nvSpPr>
        <xdr:cNvPr id="5" name="Bis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703035">
          <a:off x="1640207" y="7037068"/>
          <a:ext cx="645160" cy="70612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0</xdr:col>
      <xdr:colOff>216535</xdr:colOff>
      <xdr:row>0</xdr:row>
      <xdr:rowOff>163830</xdr:rowOff>
    </xdr:from>
    <xdr:to>
      <xdr:col>0</xdr:col>
      <xdr:colOff>216535</xdr:colOff>
      <xdr:row>31</xdr:row>
      <xdr:rowOff>93980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6535" y="163830"/>
          <a:ext cx="0" cy="60261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394335</xdr:colOff>
      <xdr:row>7</xdr:row>
      <xdr:rowOff>18415</xdr:rowOff>
    </xdr:from>
    <xdr:to>
      <xdr:col>0</xdr:col>
      <xdr:colOff>394335</xdr:colOff>
      <xdr:row>29</xdr:row>
      <xdr:rowOff>107950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94335" y="1542415"/>
          <a:ext cx="0" cy="428053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2228851</xdr:colOff>
      <xdr:row>46</xdr:row>
      <xdr:rowOff>142875</xdr:rowOff>
    </xdr:from>
    <xdr:to>
      <xdr:col>1</xdr:col>
      <xdr:colOff>361950</xdr:colOff>
      <xdr:row>51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9096375"/>
          <a:ext cx="1571624" cy="962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1750847</xdr:colOff>
      <xdr:row>88</xdr:row>
      <xdr:rowOff>19050</xdr:rowOff>
    </xdr:from>
    <xdr:to>
      <xdr:col>2</xdr:col>
      <xdr:colOff>180975</xdr:colOff>
      <xdr:row>89</xdr:row>
      <xdr:rowOff>88258</xdr:rowOff>
    </xdr:to>
    <xdr:pic>
      <xdr:nvPicPr>
        <xdr:cNvPr id="9" name="Imagen 8" descr="Elemento-0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847" y="17364075"/>
          <a:ext cx="2563978" cy="26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2228849</xdr:colOff>
      <xdr:row>90</xdr:row>
      <xdr:rowOff>85725</xdr:rowOff>
    </xdr:from>
    <xdr:to>
      <xdr:col>1</xdr:col>
      <xdr:colOff>257175</xdr:colOff>
      <xdr:row>94</xdr:row>
      <xdr:rowOff>171450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49" y="17830800"/>
          <a:ext cx="1466851" cy="847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1254441</xdr:colOff>
      <xdr:row>132</xdr:row>
      <xdr:rowOff>28575</xdr:rowOff>
    </xdr:from>
    <xdr:to>
      <xdr:col>1</xdr:col>
      <xdr:colOff>371476</xdr:colOff>
      <xdr:row>133</xdr:row>
      <xdr:rowOff>37764</xdr:rowOff>
    </xdr:to>
    <xdr:pic>
      <xdr:nvPicPr>
        <xdr:cNvPr id="11" name="Imagen 10" descr="Elemento-0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1" y="26127075"/>
          <a:ext cx="2441260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1772937</xdr:colOff>
      <xdr:row>133</xdr:row>
      <xdr:rowOff>161925</xdr:rowOff>
    </xdr:from>
    <xdr:ext cx="1722737" cy="114300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937" y="26479500"/>
          <a:ext cx="1722737" cy="11430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1190625</xdr:colOff>
      <xdr:row>167</xdr:row>
      <xdr:rowOff>9526</xdr:rowOff>
    </xdr:from>
    <xdr:to>
      <xdr:col>2</xdr:col>
      <xdr:colOff>52490</xdr:colOff>
      <xdr:row>168</xdr:row>
      <xdr:rowOff>133351</xdr:rowOff>
    </xdr:to>
    <xdr:pic>
      <xdr:nvPicPr>
        <xdr:cNvPr id="13" name="Imagen 12" descr="Elemento-0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34842451"/>
          <a:ext cx="299571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751319</xdr:colOff>
      <xdr:row>0</xdr:row>
      <xdr:rowOff>9525</xdr:rowOff>
    </xdr:from>
    <xdr:to>
      <xdr:col>1</xdr:col>
      <xdr:colOff>2371724</xdr:colOff>
      <xdr:row>6</xdr:row>
      <xdr:rowOff>333130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19" y="9525"/>
          <a:ext cx="1620405" cy="1466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195779</xdr:colOff>
      <xdr:row>0</xdr:row>
      <xdr:rowOff>0</xdr:rowOff>
    </xdr:from>
    <xdr:to>
      <xdr:col>3</xdr:col>
      <xdr:colOff>628649</xdr:colOff>
      <xdr:row>17</xdr:row>
      <xdr:rowOff>163702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5196404" y="0"/>
          <a:ext cx="432870" cy="3592702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466729</xdr:colOff>
      <xdr:row>0</xdr:row>
      <xdr:rowOff>0</xdr:rowOff>
    </xdr:from>
    <xdr:to>
      <xdr:col>3</xdr:col>
      <xdr:colOff>55972</xdr:colOff>
      <xdr:row>9</xdr:row>
      <xdr:rowOff>88356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 rot="16200000">
          <a:off x="3841435" y="778194"/>
          <a:ext cx="1993356" cy="436968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198662</xdr:colOff>
      <xdr:row>33</xdr:row>
      <xdr:rowOff>95250</xdr:rowOff>
    </xdr:from>
    <xdr:to>
      <xdr:col>2</xdr:col>
      <xdr:colOff>628649</xdr:colOff>
      <xdr:row>45</xdr:row>
      <xdr:rowOff>166424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4351562" y="6572250"/>
          <a:ext cx="429987" cy="2357174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1</xdr:col>
      <xdr:colOff>1876426</xdr:colOff>
      <xdr:row>28</xdr:row>
      <xdr:rowOff>50347</xdr:rowOff>
    </xdr:from>
    <xdr:to>
      <xdr:col>2</xdr:col>
      <xdr:colOff>81641</xdr:colOff>
      <xdr:row>45</xdr:row>
      <xdr:rowOff>146013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3171826" y="5574847"/>
          <a:ext cx="348340" cy="3334166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762000</xdr:colOff>
      <xdr:row>38</xdr:row>
      <xdr:rowOff>57149</xdr:rowOff>
    </xdr:from>
    <xdr:to>
      <xdr:col>3</xdr:col>
      <xdr:colOff>377098</xdr:colOff>
      <xdr:row>45</xdr:row>
      <xdr:rowOff>167276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/>
        </xdr:cNvSpPr>
      </xdr:nvSpPr>
      <xdr:spPr>
        <a:xfrm rot="16200000">
          <a:off x="4424498" y="7977051"/>
          <a:ext cx="1443627" cy="462823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 editAs="oneCell">
    <xdr:from>
      <xdr:col>0</xdr:col>
      <xdr:colOff>1838325</xdr:colOff>
      <xdr:row>1</xdr:row>
      <xdr:rowOff>133350</xdr:rowOff>
    </xdr:from>
    <xdr:to>
      <xdr:col>1</xdr:col>
      <xdr:colOff>371475</xdr:colOff>
      <xdr:row>7</xdr:row>
      <xdr:rowOff>123825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23850"/>
          <a:ext cx="1971675" cy="1323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67"/>
  <sheetViews>
    <sheetView tabSelected="1" topLeftCell="A88" workbookViewId="0">
      <selection activeCell="B126" sqref="B126"/>
    </sheetView>
  </sheetViews>
  <sheetFormatPr baseColWidth="10" defaultRowHeight="15" x14ac:dyDescent="0.25"/>
  <cols>
    <col min="1" max="1" width="51.5703125" customWidth="1"/>
    <col min="2" max="2" width="10.42578125" customWidth="1"/>
    <col min="3" max="3" width="12.7109375" customWidth="1"/>
    <col min="4" max="4" width="9.140625" customWidth="1"/>
  </cols>
  <sheetData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0" x14ac:dyDescent="0.25">
      <c r="A7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52" spans="1:3" ht="20.25" x14ac:dyDescent="0.25">
      <c r="A52" s="3" t="s">
        <v>0</v>
      </c>
    </row>
    <row r="53" spans="1:3" x14ac:dyDescent="0.25">
      <c r="A53" s="1"/>
    </row>
    <row r="54" spans="1:3" ht="15.75" x14ac:dyDescent="0.25">
      <c r="A54" s="47" t="s">
        <v>64</v>
      </c>
      <c r="B54" s="48"/>
      <c r="C54" s="49"/>
    </row>
    <row r="55" spans="1:3" ht="15.75" x14ac:dyDescent="0.25">
      <c r="A55" s="44" t="s">
        <v>51</v>
      </c>
      <c r="B55" s="45"/>
      <c r="C55" s="46"/>
    </row>
    <row r="56" spans="1:3" ht="15.75" x14ac:dyDescent="0.25">
      <c r="A56" s="4" t="s">
        <v>1</v>
      </c>
      <c r="B56" s="5" t="s">
        <v>2</v>
      </c>
      <c r="C56" s="6" t="s">
        <v>3</v>
      </c>
    </row>
    <row r="57" spans="1:3" ht="15.75" x14ac:dyDescent="0.25">
      <c r="A57" s="7" t="s">
        <v>4</v>
      </c>
      <c r="B57" s="26">
        <v>131327</v>
      </c>
      <c r="C57" s="9">
        <f>+B57/B61*1</f>
        <v>0.38931082731552297</v>
      </c>
    </row>
    <row r="58" spans="1:3" ht="15.75" x14ac:dyDescent="0.25">
      <c r="A58" s="7" t="s">
        <v>5</v>
      </c>
      <c r="B58" s="26">
        <v>119951</v>
      </c>
      <c r="C58" s="9">
        <f>+B58/B61*1</f>
        <v>0.35558737386313782</v>
      </c>
    </row>
    <row r="59" spans="1:3" ht="15.75" x14ac:dyDescent="0.25">
      <c r="A59" s="7" t="s">
        <v>6</v>
      </c>
      <c r="B59" s="26">
        <v>84275</v>
      </c>
      <c r="C59" s="9">
        <f>+B59/B61*1</f>
        <v>0.2498280625615121</v>
      </c>
    </row>
    <row r="60" spans="1:3" ht="15.75" x14ac:dyDescent="0.25">
      <c r="A60" s="7" t="s">
        <v>7</v>
      </c>
      <c r="B60" s="26">
        <v>1779</v>
      </c>
      <c r="C60" s="9">
        <f>+B60/B61*1</f>
        <v>5.273736259827114E-3</v>
      </c>
    </row>
    <row r="61" spans="1:3" ht="15.75" x14ac:dyDescent="0.25">
      <c r="A61" s="4" t="s">
        <v>8</v>
      </c>
      <c r="B61" s="12">
        <f>SUM(B57:B60)</f>
        <v>337332</v>
      </c>
      <c r="C61" s="13">
        <f>SUM(C57:C60)</f>
        <v>1</v>
      </c>
    </row>
    <row r="62" spans="1:3" ht="15.75" x14ac:dyDescent="0.25">
      <c r="A62" s="14" t="s">
        <v>9</v>
      </c>
      <c r="B62" s="15"/>
      <c r="C62" s="15"/>
    </row>
    <row r="64" spans="1:3" ht="15.75" x14ac:dyDescent="0.25">
      <c r="A64" s="50" t="s">
        <v>10</v>
      </c>
      <c r="B64" s="50"/>
    </row>
    <row r="65" spans="1:2" ht="15.75" x14ac:dyDescent="0.25">
      <c r="A65" s="51" t="s">
        <v>51</v>
      </c>
      <c r="B65" s="52"/>
    </row>
    <row r="66" spans="1:2" ht="15.75" x14ac:dyDescent="0.25">
      <c r="A66" s="4" t="s">
        <v>11</v>
      </c>
      <c r="B66" s="6" t="s">
        <v>2</v>
      </c>
    </row>
    <row r="67" spans="1:2" ht="15.75" x14ac:dyDescent="0.25">
      <c r="A67" s="19" t="s">
        <v>12</v>
      </c>
      <c r="B67" s="26">
        <v>93995</v>
      </c>
    </row>
    <row r="68" spans="1:2" ht="15.75" x14ac:dyDescent="0.25">
      <c r="A68" s="19" t="s">
        <v>13</v>
      </c>
      <c r="B68" s="27">
        <v>50866</v>
      </c>
    </row>
    <row r="69" spans="1:2" ht="15.75" x14ac:dyDescent="0.25">
      <c r="A69" s="19" t="s">
        <v>14</v>
      </c>
      <c r="B69" s="27">
        <v>35453</v>
      </c>
    </row>
    <row r="70" spans="1:2" ht="15.75" x14ac:dyDescent="0.25">
      <c r="A70" s="19" t="s">
        <v>15</v>
      </c>
      <c r="B70" s="27">
        <v>31073</v>
      </c>
    </row>
    <row r="71" spans="1:2" ht="15.75" x14ac:dyDescent="0.25">
      <c r="A71" s="19" t="s">
        <v>52</v>
      </c>
      <c r="B71" s="27">
        <v>18908</v>
      </c>
    </row>
    <row r="72" spans="1:2" ht="15.75" x14ac:dyDescent="0.25">
      <c r="A72" s="19" t="s">
        <v>16</v>
      </c>
      <c r="B72" s="27">
        <v>15742</v>
      </c>
    </row>
    <row r="73" spans="1:2" ht="15.75" x14ac:dyDescent="0.25">
      <c r="A73" s="19" t="s">
        <v>17</v>
      </c>
      <c r="B73" s="27">
        <v>13716</v>
      </c>
    </row>
    <row r="74" spans="1:2" ht="15.75" x14ac:dyDescent="0.25">
      <c r="A74" s="19" t="s">
        <v>18</v>
      </c>
      <c r="B74" s="27">
        <v>12568</v>
      </c>
    </row>
    <row r="75" spans="1:2" ht="15.75" x14ac:dyDescent="0.25">
      <c r="A75" s="19" t="s">
        <v>20</v>
      </c>
      <c r="B75" s="27">
        <v>9683</v>
      </c>
    </row>
    <row r="76" spans="1:2" ht="15.75" x14ac:dyDescent="0.25">
      <c r="A76" s="19" t="s">
        <v>19</v>
      </c>
      <c r="B76" s="27">
        <v>9505</v>
      </c>
    </row>
    <row r="77" spans="1:2" ht="15.75" x14ac:dyDescent="0.25">
      <c r="A77" s="19" t="s">
        <v>23</v>
      </c>
      <c r="B77" s="27">
        <v>8251</v>
      </c>
    </row>
    <row r="78" spans="1:2" ht="15.75" x14ac:dyDescent="0.25">
      <c r="A78" s="16" t="s">
        <v>22</v>
      </c>
      <c r="B78" s="27">
        <v>7739</v>
      </c>
    </row>
    <row r="79" spans="1:2" ht="15.75" x14ac:dyDescent="0.25">
      <c r="A79" s="19" t="s">
        <v>21</v>
      </c>
      <c r="B79" s="27">
        <v>7187</v>
      </c>
    </row>
    <row r="80" spans="1:2" ht="15.75" x14ac:dyDescent="0.25">
      <c r="A80" s="19" t="s">
        <v>24</v>
      </c>
      <c r="B80" s="27">
        <v>5665</v>
      </c>
    </row>
    <row r="81" spans="1:3" ht="15.75" x14ac:dyDescent="0.25">
      <c r="A81" s="19" t="s">
        <v>26</v>
      </c>
      <c r="B81" s="27">
        <v>4339</v>
      </c>
    </row>
    <row r="82" spans="1:3" ht="15.75" x14ac:dyDescent="0.25">
      <c r="A82" s="19" t="s">
        <v>25</v>
      </c>
      <c r="B82" s="27">
        <v>3364</v>
      </c>
    </row>
    <row r="83" spans="1:3" ht="15.75" x14ac:dyDescent="0.25">
      <c r="A83" s="19" t="s">
        <v>27</v>
      </c>
      <c r="B83" s="27">
        <v>3015</v>
      </c>
    </row>
    <row r="84" spans="1:3" ht="15.75" x14ac:dyDescent="0.25">
      <c r="A84" s="19" t="s">
        <v>53</v>
      </c>
      <c r="B84" s="27">
        <v>2401</v>
      </c>
    </row>
    <row r="85" spans="1:3" ht="15.75" x14ac:dyDescent="0.25">
      <c r="A85" s="16" t="s">
        <v>28</v>
      </c>
      <c r="B85" s="27">
        <v>2210</v>
      </c>
    </row>
    <row r="86" spans="1:3" ht="15.75" x14ac:dyDescent="0.25">
      <c r="A86" s="28" t="s">
        <v>54</v>
      </c>
      <c r="B86" s="27">
        <v>1652</v>
      </c>
    </row>
    <row r="87" spans="1:3" ht="15.75" x14ac:dyDescent="0.25">
      <c r="A87" s="4" t="s">
        <v>8</v>
      </c>
      <c r="B87" s="12">
        <f>SUM(B67:B86)</f>
        <v>337332</v>
      </c>
    </row>
    <row r="88" spans="1:3" ht="15.75" x14ac:dyDescent="0.25">
      <c r="A88" s="14" t="s">
        <v>9</v>
      </c>
      <c r="B88" s="25"/>
    </row>
    <row r="89" spans="1:3" ht="15.75" x14ac:dyDescent="0.25">
      <c r="C89" s="17">
        <v>1</v>
      </c>
    </row>
    <row r="90" spans="1:3" ht="15.75" x14ac:dyDescent="0.25">
      <c r="C90" s="17"/>
    </row>
    <row r="96" spans="1:3" ht="18.75" x14ac:dyDescent="0.25">
      <c r="A96" s="18" t="s">
        <v>29</v>
      </c>
    </row>
    <row r="98" spans="1:3" ht="15.75" x14ac:dyDescent="0.25">
      <c r="A98" s="47" t="s">
        <v>30</v>
      </c>
      <c r="B98" s="48"/>
      <c r="C98" s="49"/>
    </row>
    <row r="99" spans="1:3" ht="15.75" x14ac:dyDescent="0.25">
      <c r="A99" s="44" t="s">
        <v>51</v>
      </c>
      <c r="B99" s="45"/>
      <c r="C99" s="46"/>
    </row>
    <row r="100" spans="1:3" ht="15.75" x14ac:dyDescent="0.25">
      <c r="A100" s="4" t="s">
        <v>1</v>
      </c>
      <c r="B100" s="5" t="s">
        <v>2</v>
      </c>
      <c r="C100" s="6" t="s">
        <v>3</v>
      </c>
    </row>
    <row r="101" spans="1:3" ht="15.75" x14ac:dyDescent="0.25">
      <c r="A101" s="7" t="s">
        <v>4</v>
      </c>
      <c r="B101" s="26">
        <v>2922</v>
      </c>
      <c r="C101" s="9">
        <f>+B101/B105*1</f>
        <v>0.34319943622269206</v>
      </c>
    </row>
    <row r="102" spans="1:3" ht="15.75" x14ac:dyDescent="0.25">
      <c r="A102" s="7" t="s">
        <v>6</v>
      </c>
      <c r="B102" s="10">
        <v>3537</v>
      </c>
      <c r="C102" s="9">
        <f>+B102/B105*1</f>
        <v>0.41543340380549681</v>
      </c>
    </row>
    <row r="103" spans="1:3" ht="15.75" x14ac:dyDescent="0.25">
      <c r="A103" s="7" t="s">
        <v>5</v>
      </c>
      <c r="B103" s="8">
        <v>2043</v>
      </c>
      <c r="C103" s="9">
        <f>+B103/B105*1</f>
        <v>0.23995771670190275</v>
      </c>
    </row>
    <row r="104" spans="1:3" ht="15.75" x14ac:dyDescent="0.25">
      <c r="A104" s="7" t="s">
        <v>7</v>
      </c>
      <c r="B104" s="11">
        <v>12</v>
      </c>
      <c r="C104" s="9">
        <f>+B104/B105*1</f>
        <v>1.4094432699083862E-3</v>
      </c>
    </row>
    <row r="105" spans="1:3" ht="15.75" x14ac:dyDescent="0.25">
      <c r="A105" s="4" t="s">
        <v>8</v>
      </c>
      <c r="B105" s="12">
        <f>SUM(B101:B104)</f>
        <v>8514</v>
      </c>
      <c r="C105" s="13">
        <f>SUM(C101:C104)</f>
        <v>1</v>
      </c>
    </row>
    <row r="106" spans="1:3" ht="15.75" x14ac:dyDescent="0.25">
      <c r="A106" s="14" t="s">
        <v>9</v>
      </c>
      <c r="B106" s="15"/>
      <c r="C106" s="15"/>
    </row>
    <row r="108" spans="1:3" ht="15.75" x14ac:dyDescent="0.25">
      <c r="A108" s="53" t="s">
        <v>55</v>
      </c>
      <c r="B108" s="53"/>
    </row>
    <row r="109" spans="1:3" ht="15.75" x14ac:dyDescent="0.25">
      <c r="A109" s="54" t="s">
        <v>51</v>
      </c>
      <c r="B109" s="54"/>
    </row>
    <row r="110" spans="1:3" ht="15.75" x14ac:dyDescent="0.25">
      <c r="A110" s="29" t="s">
        <v>31</v>
      </c>
      <c r="B110" s="30" t="s">
        <v>2</v>
      </c>
    </row>
    <row r="111" spans="1:3" ht="15.75" x14ac:dyDescent="0.25">
      <c r="A111" s="31" t="s">
        <v>12</v>
      </c>
      <c r="B111" s="26">
        <v>1784</v>
      </c>
    </row>
    <row r="112" spans="1:3" ht="15.75" x14ac:dyDescent="0.25">
      <c r="A112" s="32" t="s">
        <v>32</v>
      </c>
      <c r="B112" s="33">
        <v>1372</v>
      </c>
    </row>
    <row r="113" spans="1:2" ht="15.75" x14ac:dyDescent="0.25">
      <c r="A113" s="32" t="s">
        <v>56</v>
      </c>
      <c r="B113" s="33">
        <v>1176</v>
      </c>
    </row>
    <row r="114" spans="1:2" ht="15.75" x14ac:dyDescent="0.25">
      <c r="A114" s="32" t="s">
        <v>57</v>
      </c>
      <c r="B114" s="33">
        <v>731</v>
      </c>
    </row>
    <row r="115" spans="1:2" ht="15.75" x14ac:dyDescent="0.25">
      <c r="A115" s="32" t="s">
        <v>33</v>
      </c>
      <c r="B115" s="33">
        <v>670</v>
      </c>
    </row>
    <row r="116" spans="1:2" ht="15.75" x14ac:dyDescent="0.25">
      <c r="A116" s="32" t="s">
        <v>34</v>
      </c>
      <c r="B116" s="33">
        <v>494</v>
      </c>
    </row>
    <row r="117" spans="1:2" ht="15.75" x14ac:dyDescent="0.25">
      <c r="A117" s="32" t="s">
        <v>35</v>
      </c>
      <c r="B117" s="26">
        <v>427</v>
      </c>
    </row>
    <row r="118" spans="1:2" ht="15.75" x14ac:dyDescent="0.25">
      <c r="A118" s="32" t="s">
        <v>58</v>
      </c>
      <c r="B118" s="26">
        <v>403</v>
      </c>
    </row>
    <row r="119" spans="1:2" ht="15.75" x14ac:dyDescent="0.25">
      <c r="A119" s="32" t="s">
        <v>37</v>
      </c>
      <c r="B119" s="26">
        <v>301</v>
      </c>
    </row>
    <row r="120" spans="1:2" ht="15.75" x14ac:dyDescent="0.25">
      <c r="A120" s="32" t="s">
        <v>36</v>
      </c>
      <c r="B120" s="33">
        <v>211</v>
      </c>
    </row>
    <row r="121" spans="1:2" ht="15.75" x14ac:dyDescent="0.25">
      <c r="A121" s="19" t="s">
        <v>20</v>
      </c>
      <c r="B121" s="33">
        <v>186</v>
      </c>
    </row>
    <row r="122" spans="1:2" ht="15.75" x14ac:dyDescent="0.25">
      <c r="A122" s="32" t="s">
        <v>38</v>
      </c>
      <c r="B122" s="33">
        <v>156</v>
      </c>
    </row>
    <row r="123" spans="1:2" ht="15.75" x14ac:dyDescent="0.25">
      <c r="A123" s="32" t="s">
        <v>23</v>
      </c>
      <c r="B123" s="33">
        <v>145</v>
      </c>
    </row>
    <row r="124" spans="1:2" ht="15.75" x14ac:dyDescent="0.25">
      <c r="A124" s="32" t="s">
        <v>28</v>
      </c>
      <c r="B124" s="26">
        <v>144</v>
      </c>
    </row>
    <row r="125" spans="1:2" ht="15.75" x14ac:dyDescent="0.25">
      <c r="A125" s="32" t="s">
        <v>25</v>
      </c>
      <c r="B125" s="33">
        <v>87</v>
      </c>
    </row>
    <row r="126" spans="1:2" ht="15.75" x14ac:dyDescent="0.25">
      <c r="A126" s="19" t="s">
        <v>53</v>
      </c>
      <c r="B126" s="33">
        <v>70</v>
      </c>
    </row>
    <row r="127" spans="1:2" ht="15.75" x14ac:dyDescent="0.25">
      <c r="A127" s="32" t="s">
        <v>26</v>
      </c>
      <c r="B127" s="26">
        <v>62</v>
      </c>
    </row>
    <row r="128" spans="1:2" ht="15.75" x14ac:dyDescent="0.25">
      <c r="A128" s="32" t="s">
        <v>59</v>
      </c>
      <c r="B128" s="33">
        <v>58</v>
      </c>
    </row>
    <row r="129" spans="1:3" ht="15.75" x14ac:dyDescent="0.25">
      <c r="A129" s="34" t="s">
        <v>54</v>
      </c>
      <c r="B129" s="33">
        <v>30</v>
      </c>
    </row>
    <row r="130" spans="1:3" ht="15.75" x14ac:dyDescent="0.25">
      <c r="A130" s="32" t="s">
        <v>39</v>
      </c>
      <c r="B130" s="33">
        <v>7</v>
      </c>
    </row>
    <row r="131" spans="1:3" ht="15.75" x14ac:dyDescent="0.25">
      <c r="A131" s="35" t="s">
        <v>8</v>
      </c>
      <c r="B131" s="36">
        <f>SUM(B111:B130)</f>
        <v>8514</v>
      </c>
    </row>
    <row r="132" spans="1:3" ht="15.75" x14ac:dyDescent="0.25">
      <c r="A132" s="14" t="s">
        <v>9</v>
      </c>
      <c r="B132" s="15"/>
    </row>
    <row r="133" spans="1:3" ht="15.75" x14ac:dyDescent="0.25">
      <c r="C133" s="17">
        <v>2</v>
      </c>
    </row>
    <row r="134" spans="1:3" ht="15.75" x14ac:dyDescent="0.25">
      <c r="C134" s="17"/>
    </row>
    <row r="135" spans="1:3" ht="15.75" x14ac:dyDescent="0.25">
      <c r="C135" s="17"/>
    </row>
    <row r="141" spans="1:3" ht="18.75" x14ac:dyDescent="0.25">
      <c r="A141" s="18" t="s">
        <v>40</v>
      </c>
    </row>
    <row r="143" spans="1:3" ht="15.75" x14ac:dyDescent="0.25">
      <c r="A143" s="50" t="s">
        <v>41</v>
      </c>
      <c r="B143" s="50"/>
    </row>
    <row r="144" spans="1:3" ht="15.75" x14ac:dyDescent="0.25">
      <c r="A144" s="55" t="s">
        <v>51</v>
      </c>
      <c r="B144" s="55"/>
    </row>
    <row r="145" spans="1:2" ht="15" customHeight="1" x14ac:dyDescent="0.25">
      <c r="A145" s="56" t="s">
        <v>42</v>
      </c>
      <c r="B145" s="56" t="s">
        <v>2</v>
      </c>
    </row>
    <row r="146" spans="1:2" ht="15" customHeight="1" x14ac:dyDescent="0.25">
      <c r="A146" s="56"/>
      <c r="B146" s="56"/>
    </row>
    <row r="147" spans="1:2" ht="36" customHeight="1" x14ac:dyDescent="0.25">
      <c r="A147" s="41" t="s">
        <v>43</v>
      </c>
      <c r="B147" s="20">
        <v>59</v>
      </c>
    </row>
    <row r="148" spans="1:2" ht="48" customHeight="1" x14ac:dyDescent="0.25">
      <c r="A148" s="42" t="s">
        <v>44</v>
      </c>
      <c r="B148" s="20">
        <v>33</v>
      </c>
    </row>
    <row r="149" spans="1:2" ht="38.25" customHeight="1" x14ac:dyDescent="0.25">
      <c r="A149" s="42" t="s">
        <v>62</v>
      </c>
      <c r="B149" s="20">
        <v>4</v>
      </c>
    </row>
    <row r="150" spans="1:2" ht="15.75" x14ac:dyDescent="0.25">
      <c r="A150" s="41" t="s">
        <v>63</v>
      </c>
      <c r="B150" s="20">
        <v>5</v>
      </c>
    </row>
    <row r="151" spans="1:2" ht="31.5" x14ac:dyDescent="0.25">
      <c r="A151" s="41" t="s">
        <v>45</v>
      </c>
      <c r="B151" s="43">
        <v>15</v>
      </c>
    </row>
    <row r="152" spans="1:2" ht="15.75" x14ac:dyDescent="0.25">
      <c r="A152" s="4" t="s">
        <v>8</v>
      </c>
      <c r="B152" s="6">
        <f>SUM(B147:B151)</f>
        <v>116</v>
      </c>
    </row>
    <row r="153" spans="1:2" ht="15.75" x14ac:dyDescent="0.25">
      <c r="A153" s="14" t="s">
        <v>9</v>
      </c>
    </row>
    <row r="154" spans="1:2" ht="15.75" x14ac:dyDescent="0.25">
      <c r="A154" s="14"/>
    </row>
    <row r="155" spans="1:2" ht="15.75" x14ac:dyDescent="0.25">
      <c r="A155" s="14"/>
    </row>
    <row r="156" spans="1:2" ht="31.5" x14ac:dyDescent="0.25">
      <c r="A156" s="37" t="s">
        <v>46</v>
      </c>
      <c r="B156" s="21">
        <v>50</v>
      </c>
    </row>
    <row r="157" spans="1:2" ht="31.5" x14ac:dyDescent="0.25">
      <c r="A157" s="37" t="s">
        <v>47</v>
      </c>
      <c r="B157" s="38">
        <v>2208</v>
      </c>
    </row>
    <row r="158" spans="1:2" ht="31.5" x14ac:dyDescent="0.25">
      <c r="A158" s="37" t="s">
        <v>60</v>
      </c>
      <c r="B158" s="21">
        <v>21</v>
      </c>
    </row>
    <row r="159" spans="1:2" ht="15.75" x14ac:dyDescent="0.25">
      <c r="A159" s="39" t="s">
        <v>61</v>
      </c>
      <c r="B159" s="22">
        <v>1246</v>
      </c>
    </row>
    <row r="160" spans="1:2" ht="31.5" x14ac:dyDescent="0.25">
      <c r="A160" s="37" t="s">
        <v>48</v>
      </c>
      <c r="B160" s="26">
        <v>16204</v>
      </c>
    </row>
    <row r="161" spans="1:3" ht="15.75" x14ac:dyDescent="0.25">
      <c r="A161" s="40" t="s">
        <v>8</v>
      </c>
      <c r="B161" s="12">
        <f>SUM(B156:B160)</f>
        <v>19729</v>
      </c>
    </row>
    <row r="162" spans="1:3" ht="15.75" x14ac:dyDescent="0.25">
      <c r="A162" s="14" t="s">
        <v>9</v>
      </c>
      <c r="B162" s="23"/>
    </row>
    <row r="163" spans="1:3" ht="15.75" x14ac:dyDescent="0.25">
      <c r="B163" s="24" t="s">
        <v>49</v>
      </c>
      <c r="C163" s="24"/>
    </row>
    <row r="164" spans="1:3" ht="15.75" x14ac:dyDescent="0.25">
      <c r="B164" s="25" t="s">
        <v>50</v>
      </c>
      <c r="C164" s="25"/>
    </row>
    <row r="166" spans="1:3" ht="15.75" x14ac:dyDescent="0.25">
      <c r="C166" s="17">
        <v>3</v>
      </c>
    </row>
    <row r="167" spans="1:3" ht="15.75" x14ac:dyDescent="0.25">
      <c r="C167" s="17"/>
    </row>
  </sheetData>
  <mergeCells count="12">
    <mergeCell ref="A108:B108"/>
    <mergeCell ref="A109:B109"/>
    <mergeCell ref="A143:B143"/>
    <mergeCell ref="A144:B144"/>
    <mergeCell ref="A145:A146"/>
    <mergeCell ref="B145:B146"/>
    <mergeCell ref="A99:C99"/>
    <mergeCell ref="A54:C54"/>
    <mergeCell ref="A55:C55"/>
    <mergeCell ref="A64:B64"/>
    <mergeCell ref="A65:B65"/>
    <mergeCell ref="A98:C98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2023-07-13T13:28:57Z</cp:lastPrinted>
  <dcterms:created xsi:type="dcterms:W3CDTF">2023-07-12T19:31:38Z</dcterms:created>
  <dcterms:modified xsi:type="dcterms:W3CDTF">2023-07-20T20:29:20Z</dcterms:modified>
</cp:coreProperties>
</file>