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7" i="7" l="1"/>
  <c r="C19" i="7" s="1"/>
  <c r="C27" i="7" s="1"/>
  <c r="C50" i="7" s="1"/>
  <c r="C16" i="7"/>
  <c r="C25" i="7"/>
  <c r="E19" i="7"/>
  <c r="C34" i="7"/>
  <c r="E38" i="7"/>
  <c r="C38" i="7"/>
  <c r="C40" i="7" s="1"/>
  <c r="E48" i="7"/>
  <c r="E34" i="7"/>
  <c r="E40" i="7" s="1"/>
  <c r="C48" i="7"/>
  <c r="E25" i="7"/>
  <c r="E27" i="7" s="1"/>
  <c r="C49" i="7"/>
  <c r="E49" i="7" l="1"/>
  <c r="E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<sst xmlns="http://schemas.openxmlformats.org/spreadsheetml/2006/main" count="38" uniqueCount="38">
  <si>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</si>
  <si>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</si>
  <si>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</si>
  <si>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</si>
  <si>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</si>
  <si>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</si>
  <si>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</si>
  <si>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</si>
  <si>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</si>
  <si>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</si>
  <si>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</si>
  <si>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</si>
  <si>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</si>
  <si>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</si>
  <si>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</si>
  <si>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</si>
  <si>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</si>
  <si>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</si>
  <si>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</si>
  <si>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</si>
  <si>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</si>
  <si>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</si>
  <si>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</si>
  <si>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</si>
  <si>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</si>
  <si>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</si>
  <si>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</si>
  <si>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</si>
  <si>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</si>
  <si>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</si>
  <si>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</si>
  <si>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</si>
  <si>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</si>
  <si>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</si>
  <si>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</si>
  <si>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</si>
  <si>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</si>
  <si>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AGOSTO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</si>
</sst>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8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H14" sqref="H14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400000+41677353.31+1316319.66+314571980.6+14674.83</f>
        <v>357980328.40000004</v>
      </c>
      <c r="D16" s="38"/>
      <c r="E16" s="42">
        <v>244874585.77000001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212261.25+813893.54+1126332.64</f>
        <v>2152487.4299999997</v>
      </c>
      <c r="D17" s="70"/>
      <c r="E17" s="71">
        <v>3803866.81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361589114.01000005</v>
      </c>
      <c r="D19" s="39"/>
      <c r="E19" s="43">
        <f>SUM(E16:E18)</f>
        <v>248678452.58000001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11109837.359999999</v>
      </c>
      <c r="D22" s="51"/>
      <c r="E22" s="45">
        <v>4213756.3600000003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1137706.8799999999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12247544.24</v>
      </c>
      <c r="D25" s="52"/>
      <c r="E25" s="78">
        <f>ROUND(SUBTOTAL(9, E20:E24), 5)</f>
        <v>4213756.3600000003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373836658.25000006</v>
      </c>
      <c r="D27" s="52"/>
      <c r="E27" s="80">
        <f>E19+E25</f>
        <v>252892208.94000003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2162666.3199999998</v>
      </c>
      <c r="D33" s="70"/>
      <c r="E33" s="55">
        <v>5178417.97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2165346.86</v>
      </c>
      <c r="D34" s="52"/>
      <c r="E34" s="82">
        <f>SUM(E32:E33)</f>
        <v>5182907.1399999997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2165346.86</v>
      </c>
      <c r="D40" s="67"/>
      <c r="E40" s="68">
        <f>+E34+E38</f>
        <v>5182907.1399999997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-6460712.9100000001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117411729.61</v>
      </c>
      <c r="D46" s="84"/>
      <c r="E46" s="55">
        <v>18915777.66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371671311.38999999</v>
      </c>
      <c r="D48" s="85"/>
      <c r="E48" s="78">
        <f>+E44+E45+E46</f>
        <v>247709301.80000001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373836658.25</v>
      </c>
      <c r="D49" s="52"/>
      <c r="E49" s="48">
        <f>E34+E48</f>
        <v>252892208.94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2022-09-02T18:25:01Z</cp:lastPrinted>
  <dcterms:created xsi:type="dcterms:W3CDTF">2013-01-30T15:16:21Z</dcterms:created>
  <dcterms:modified xsi:type="dcterms:W3CDTF">2022-09-21T13:21:27Z</dcterms:modified>
</cp:coreProperties>
</file>